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K82" i="1"/>
  <c r="I82"/>
  <c r="K81"/>
  <c r="I81"/>
  <c r="L81" s="1"/>
  <c r="K80"/>
  <c r="I80"/>
  <c r="L80" s="1"/>
  <c r="K79"/>
  <c r="I79"/>
  <c r="K78"/>
  <c r="I78"/>
  <c r="L77"/>
  <c r="K77"/>
  <c r="I77"/>
  <c r="K76"/>
  <c r="I76"/>
  <c r="K75"/>
  <c r="I75"/>
  <c r="K74"/>
  <c r="I74"/>
  <c r="K73"/>
  <c r="I73"/>
  <c r="K72"/>
  <c r="I72"/>
  <c r="L72" s="1"/>
  <c r="K71"/>
  <c r="I71"/>
  <c r="K70"/>
  <c r="I70"/>
  <c r="L70" s="1"/>
  <c r="K69"/>
  <c r="I69"/>
  <c r="L69" s="1"/>
  <c r="K68"/>
  <c r="L68" s="1"/>
  <c r="I68"/>
  <c r="K67"/>
  <c r="I67"/>
  <c r="K66"/>
  <c r="I66"/>
  <c r="K65"/>
  <c r="I65"/>
  <c r="K64"/>
  <c r="I64"/>
  <c r="K63"/>
  <c r="I63"/>
  <c r="K62"/>
  <c r="I62"/>
  <c r="K61"/>
  <c r="I61"/>
  <c r="K60"/>
  <c r="L60" s="1"/>
  <c r="I60"/>
  <c r="K59"/>
  <c r="I59"/>
  <c r="K58"/>
  <c r="I58"/>
  <c r="K57"/>
  <c r="I57"/>
  <c r="K56"/>
  <c r="I56"/>
  <c r="K55"/>
  <c r="I55"/>
  <c r="K54"/>
  <c r="I54"/>
  <c r="K53"/>
  <c r="I53"/>
  <c r="K52"/>
  <c r="L52" s="1"/>
  <c r="I52"/>
  <c r="K51"/>
  <c r="I51"/>
  <c r="K50"/>
  <c r="I50"/>
  <c r="K49"/>
  <c r="I49"/>
  <c r="K48"/>
  <c r="I48"/>
  <c r="K47"/>
  <c r="I47"/>
  <c r="K46"/>
  <c r="I46"/>
  <c r="K45"/>
  <c r="I45"/>
  <c r="L45" s="1"/>
  <c r="K44"/>
  <c r="I44"/>
  <c r="K43"/>
  <c r="I43"/>
  <c r="K42"/>
  <c r="I42"/>
  <c r="K41"/>
  <c r="I41"/>
  <c r="K40"/>
  <c r="I40"/>
  <c r="L40" s="1"/>
  <c r="K39"/>
  <c r="I39"/>
  <c r="K38"/>
  <c r="I38"/>
  <c r="L38" s="1"/>
  <c r="K37"/>
  <c r="I37"/>
  <c r="L37" s="1"/>
  <c r="K36"/>
  <c r="I36"/>
  <c r="K35"/>
  <c r="I35"/>
  <c r="K34"/>
  <c r="I34"/>
  <c r="K33"/>
  <c r="I33"/>
  <c r="K32"/>
  <c r="I32"/>
  <c r="L32" s="1"/>
  <c r="K31"/>
  <c r="I31"/>
  <c r="K30"/>
  <c r="I30"/>
  <c r="K29"/>
  <c r="I29"/>
  <c r="L29" s="1"/>
  <c r="K28"/>
  <c r="I28"/>
  <c r="L28" s="1"/>
  <c r="K27"/>
  <c r="I27"/>
  <c r="K26"/>
  <c r="I26"/>
  <c r="K25"/>
  <c r="I25"/>
  <c r="K24"/>
  <c r="I24"/>
  <c r="L24" s="1"/>
  <c r="K23"/>
  <c r="I23"/>
  <c r="K22"/>
  <c r="I22"/>
  <c r="L22" s="1"/>
  <c r="K21"/>
  <c r="I21"/>
  <c r="L21" s="1"/>
  <c r="K20"/>
  <c r="I20"/>
  <c r="K19"/>
  <c r="I19"/>
  <c r="K18"/>
  <c r="I18"/>
  <c r="K17"/>
  <c r="I17"/>
  <c r="L16"/>
  <c r="K16"/>
  <c r="I16"/>
  <c r="K15"/>
  <c r="I15"/>
  <c r="K14"/>
  <c r="I14"/>
  <c r="K13"/>
  <c r="I13"/>
  <c r="L13" s="1"/>
  <c r="K12"/>
  <c r="I12"/>
  <c r="L12" s="1"/>
  <c r="K11"/>
  <c r="I11"/>
  <c r="K10"/>
  <c r="I10"/>
  <c r="K9"/>
  <c r="I9"/>
  <c r="K8"/>
  <c r="I8"/>
  <c r="L8" s="1"/>
  <c r="K7"/>
  <c r="I7"/>
  <c r="K6"/>
  <c r="I6"/>
  <c r="L6" s="1"/>
  <c r="K5"/>
  <c r="I5"/>
  <c r="L5" s="1"/>
  <c r="K4"/>
  <c r="I4"/>
  <c r="K3"/>
  <c r="I3"/>
  <c r="L3" l="1"/>
  <c r="L33"/>
  <c r="L35"/>
  <c r="L17"/>
  <c r="L19"/>
  <c r="L53"/>
  <c r="L57"/>
  <c r="L59"/>
  <c r="L61"/>
  <c r="L65"/>
  <c r="L67"/>
  <c r="L25"/>
  <c r="L4"/>
  <c r="L11"/>
  <c r="L27"/>
  <c r="L36"/>
  <c r="L64"/>
  <c r="L14"/>
  <c r="L30"/>
  <c r="L41"/>
  <c r="L43"/>
  <c r="L54"/>
  <c r="L56"/>
  <c r="L73"/>
  <c r="L75"/>
  <c r="L9"/>
  <c r="L20"/>
  <c r="L49"/>
  <c r="L51"/>
  <c r="L62"/>
  <c r="L44"/>
  <c r="L46"/>
  <c r="L48"/>
  <c r="L76"/>
  <c r="L10"/>
  <c r="L18"/>
  <c r="L23"/>
  <c r="L31"/>
  <c r="L39"/>
  <c r="L42"/>
  <c r="L47"/>
  <c r="L50"/>
  <c r="L55"/>
  <c r="L58"/>
  <c r="L63"/>
  <c r="L66"/>
  <c r="L71"/>
  <c r="L74"/>
  <c r="L79"/>
  <c r="L82"/>
  <c r="L34"/>
  <c r="L7"/>
  <c r="L15"/>
  <c r="L26"/>
  <c r="L78"/>
</calcChain>
</file>

<file path=xl/sharedStrings.xml><?xml version="1.0" encoding="utf-8"?>
<sst xmlns="http://schemas.openxmlformats.org/spreadsheetml/2006/main" count="334" uniqueCount="199">
  <si>
    <t>序号</t>
  </si>
  <si>
    <t>姓名</t>
  </si>
  <si>
    <t>性别</t>
  </si>
  <si>
    <t>岗位编码</t>
  </si>
  <si>
    <t>准考证号</t>
  </si>
  <si>
    <t>政策性
加分</t>
    <phoneticPr fontId="8" type="noConversion"/>
  </si>
  <si>
    <t>笔试总成绩
*0.4</t>
  </si>
  <si>
    <t>面试成绩
*0.6</t>
    <phoneticPr fontId="1" type="noConversion"/>
  </si>
  <si>
    <t>总成绩</t>
  </si>
  <si>
    <t>胡苹</t>
  </si>
  <si>
    <t>女</t>
  </si>
  <si>
    <t>scwl01</t>
  </si>
  <si>
    <t>20160317</t>
  </si>
  <si>
    <t>王小庆</t>
  </si>
  <si>
    <t>20160110</t>
  </si>
  <si>
    <t>徐德梅</t>
  </si>
  <si>
    <t>20160512</t>
  </si>
  <si>
    <t>范虹鹭</t>
  </si>
  <si>
    <t>scwl02</t>
  </si>
  <si>
    <t>20160224</t>
  </si>
  <si>
    <t>张岚</t>
  </si>
  <si>
    <t>20160613</t>
  </si>
  <si>
    <t>张欣</t>
  </si>
  <si>
    <t>scwl03</t>
  </si>
  <si>
    <t>20160128</t>
  </si>
  <si>
    <t>周莉娜</t>
  </si>
  <si>
    <t>20160201</t>
  </si>
  <si>
    <t>王睿</t>
  </si>
  <si>
    <t>男</t>
  </si>
  <si>
    <t>scwl04</t>
  </si>
  <si>
    <t>20160623</t>
  </si>
  <si>
    <t>吴江洲</t>
  </si>
  <si>
    <t>20160414</t>
  </si>
  <si>
    <t>唐静</t>
  </si>
  <si>
    <t>scwl05</t>
  </si>
  <si>
    <t>20160606</t>
  </si>
  <si>
    <t>王垚垚</t>
  </si>
  <si>
    <t>20160520</t>
  </si>
  <si>
    <t>李美涵</t>
  </si>
  <si>
    <t>20160625</t>
  </si>
  <si>
    <t>冯丹</t>
  </si>
  <si>
    <t>20160205</t>
  </si>
  <si>
    <t>何苗</t>
  </si>
  <si>
    <t>20160216</t>
  </si>
  <si>
    <t>杨凤霞</t>
  </si>
  <si>
    <t>20160218</t>
  </si>
  <si>
    <t>尹遇学</t>
  </si>
  <si>
    <t>20160305</t>
  </si>
  <si>
    <t>周志燕</t>
  </si>
  <si>
    <t>20160310</t>
  </si>
  <si>
    <t>文枰</t>
  </si>
  <si>
    <t>scwl06</t>
  </si>
  <si>
    <t>20160113</t>
  </si>
  <si>
    <t>邬昆鹏</t>
  </si>
  <si>
    <t>scwl07</t>
  </si>
  <si>
    <t>20160302</t>
  </si>
  <si>
    <t>唐瑜梅</t>
  </si>
  <si>
    <t>20160129</t>
  </si>
  <si>
    <t>雷冲</t>
  </si>
  <si>
    <t>20160126</t>
  </si>
  <si>
    <t>邓春晓</t>
  </si>
  <si>
    <t>scwl09</t>
  </si>
  <si>
    <t>20160217</t>
  </si>
  <si>
    <t>蒋锡兰</t>
  </si>
  <si>
    <t>scwl10</t>
  </si>
  <si>
    <t>20160211</t>
  </si>
  <si>
    <t>魏伟</t>
  </si>
  <si>
    <t>scwl11</t>
  </si>
  <si>
    <t>20160404</t>
  </si>
  <si>
    <t>杨梦宇</t>
  </si>
  <si>
    <t>scwl12</t>
  </si>
  <si>
    <t>20160329</t>
  </si>
  <si>
    <t>李海峰</t>
  </si>
  <si>
    <t>scwl13</t>
  </si>
  <si>
    <t>20160508</t>
  </si>
  <si>
    <t>童琳</t>
  </si>
  <si>
    <t>scwl17</t>
  </si>
  <si>
    <t>20160605</t>
  </si>
  <si>
    <t>陈蓓</t>
  </si>
  <si>
    <t>20160125</t>
  </si>
  <si>
    <t>冉芸</t>
  </si>
  <si>
    <t>scwl18</t>
  </si>
  <si>
    <t>20160413</t>
  </si>
  <si>
    <t>刘秋杰</t>
  </si>
  <si>
    <t>scwl21</t>
  </si>
  <si>
    <t>20160526</t>
  </si>
  <si>
    <t>杨云</t>
  </si>
  <si>
    <t>20160101</t>
  </si>
  <si>
    <t>张杨</t>
  </si>
  <si>
    <t>scwl22</t>
  </si>
  <si>
    <t>20160612</t>
  </si>
  <si>
    <t>张艺川</t>
  </si>
  <si>
    <t>scwl23</t>
  </si>
  <si>
    <t>20160209</t>
  </si>
  <si>
    <t>乔娜</t>
  </si>
  <si>
    <t>20160510</t>
  </si>
  <si>
    <t>邓皓</t>
  </si>
  <si>
    <t>20160312</t>
  </si>
  <si>
    <t>李浩</t>
  </si>
  <si>
    <t>20160214</t>
  </si>
  <si>
    <t>郭亚峰</t>
  </si>
  <si>
    <t>20160316</t>
  </si>
  <si>
    <t>付琴</t>
  </si>
  <si>
    <t>20160330</t>
  </si>
  <si>
    <t>李小伟</t>
  </si>
  <si>
    <t>20160601</t>
  </si>
  <si>
    <t>郭爽</t>
  </si>
  <si>
    <t>scwl24</t>
  </si>
  <si>
    <t>20160103</t>
  </si>
  <si>
    <t>袁洪英</t>
  </si>
  <si>
    <t>20160611</t>
  </si>
  <si>
    <t>杨欢</t>
  </si>
  <si>
    <t>20160306</t>
  </si>
  <si>
    <t>樊燕飞</t>
  </si>
  <si>
    <t>scwl25</t>
  </si>
  <si>
    <t>20160412</t>
  </si>
  <si>
    <t>商小春</t>
  </si>
  <si>
    <t>20160421</t>
  </si>
  <si>
    <t>黄丽梅</t>
  </si>
  <si>
    <t>20160527</t>
  </si>
  <si>
    <t>刘玉</t>
  </si>
  <si>
    <t>20160225</t>
  </si>
  <si>
    <t>向丹</t>
  </si>
  <si>
    <t>20160208</t>
  </si>
  <si>
    <t>卫晓飞</t>
  </si>
  <si>
    <t>20160102</t>
  </si>
  <si>
    <t>李晓丹</t>
  </si>
  <si>
    <t>20160423</t>
  </si>
  <si>
    <t>席蓬</t>
  </si>
  <si>
    <t>scwl27</t>
  </si>
  <si>
    <t>20160503</t>
  </si>
  <si>
    <t>付琼瑶</t>
  </si>
  <si>
    <t>20160212</t>
  </si>
  <si>
    <t>孙琪</t>
  </si>
  <si>
    <t>scwl28</t>
  </si>
  <si>
    <t>20160411</t>
  </si>
  <si>
    <t>王芳芳</t>
  </si>
  <si>
    <t>20160229</t>
  </si>
  <si>
    <t>崔宝玉</t>
  </si>
  <si>
    <t>20160222</t>
  </si>
  <si>
    <t>罗荥瀛</t>
  </si>
  <si>
    <t>20160107</t>
  </si>
  <si>
    <t>李青</t>
  </si>
  <si>
    <t>20160313</t>
  </si>
  <si>
    <t>刘丹</t>
  </si>
  <si>
    <t>20160203</t>
  </si>
  <si>
    <t>韩杰</t>
  </si>
  <si>
    <t>20160207</t>
  </si>
  <si>
    <t>魏晓军</t>
  </si>
  <si>
    <t>20160530</t>
  </si>
  <si>
    <t>黄代玲</t>
  </si>
  <si>
    <t>20160517</t>
  </si>
  <si>
    <t>刘八仙</t>
  </si>
  <si>
    <t>20160328</t>
  </si>
  <si>
    <t>董丽</t>
  </si>
  <si>
    <t>20160407</t>
  </si>
  <si>
    <t>李沈航</t>
  </si>
  <si>
    <t>20160325</t>
  </si>
  <si>
    <t>白雪</t>
  </si>
  <si>
    <t>20160210</t>
  </si>
  <si>
    <t>刘玲玲</t>
  </si>
  <si>
    <t>20160311</t>
  </si>
  <si>
    <t>贾艳梅</t>
  </si>
  <si>
    <t>20160221</t>
  </si>
  <si>
    <t>肖家美</t>
  </si>
  <si>
    <t>20160228</t>
  </si>
  <si>
    <t>邹兵</t>
  </si>
  <si>
    <t>20160603</t>
  </si>
  <si>
    <t>李雪玲</t>
  </si>
  <si>
    <t>20160624</t>
  </si>
  <si>
    <t>邓明才</t>
  </si>
  <si>
    <t>20160323</t>
  </si>
  <si>
    <t>王班班</t>
    <phoneticPr fontId="1" type="noConversion"/>
  </si>
  <si>
    <t>女</t>
    <phoneticPr fontId="1" type="noConversion"/>
  </si>
  <si>
    <t>20160115</t>
  </si>
  <si>
    <t>孙秋芳</t>
  </si>
  <si>
    <t>20160122</t>
  </si>
  <si>
    <t>尹婷婷</t>
  </si>
  <si>
    <t>20160424</t>
  </si>
  <si>
    <t>李方圆</t>
  </si>
  <si>
    <t>20160319</t>
  </si>
  <si>
    <t>尹立彬</t>
    <phoneticPr fontId="1" type="noConversion"/>
  </si>
  <si>
    <t>男</t>
    <phoneticPr fontId="1" type="noConversion"/>
  </si>
  <si>
    <t>20160522</t>
  </si>
  <si>
    <t>潘静</t>
  </si>
  <si>
    <t>20160111</t>
  </si>
  <si>
    <t>郎佳凤</t>
  </si>
  <si>
    <t>20160607</t>
  </si>
  <si>
    <t>李春燕</t>
  </si>
  <si>
    <t>20160621</t>
  </si>
  <si>
    <t>陈海强</t>
    <phoneticPr fontId="1" type="noConversion"/>
  </si>
  <si>
    <t>20160308</t>
  </si>
  <si>
    <t>杨远萍</t>
    <phoneticPr fontId="1" type="noConversion"/>
  </si>
  <si>
    <t>20160120</t>
  </si>
  <si>
    <r>
      <t>笔试</t>
    </r>
    <r>
      <rPr>
        <b/>
        <sz val="12"/>
        <color indexed="8"/>
        <rFont val="宋体"/>
        <family val="3"/>
        <charset val="134"/>
      </rPr>
      <t>成绩</t>
    </r>
    <phoneticPr fontId="1" type="noConversion"/>
  </si>
  <si>
    <t>笔试总成绩</t>
    <phoneticPr fontId="1" type="noConversion"/>
  </si>
  <si>
    <t>面试
成绩</t>
    <phoneticPr fontId="1" type="noConversion"/>
  </si>
  <si>
    <t>岗位
排名</t>
    <phoneticPr fontId="1" type="noConversion"/>
  </si>
  <si>
    <t>四川文理学院2016年12月公开招聘工作人员考试总成绩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</si>
</sst>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Arial"/>
      <family val="2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ont="0" applyFill="0" applyBorder="0" applyAlignment="0" applyProtection="0"/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2" xfId="1" applyFont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12" fillId="2" borderId="2" xfId="2" applyNumberFormat="1" applyFont="1" applyFill="1" applyBorder="1" applyAlignment="1">
      <alignment horizontal="center"/>
    </xf>
    <xf numFmtId="0" fontId="12" fillId="0" borderId="2" xfId="2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3" borderId="2" xfId="2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/>
    </xf>
    <xf numFmtId="176" fontId="14" fillId="0" borderId="2" xfId="1" applyNumberFormat="1" applyFont="1" applyBorder="1" applyAlignment="1">
      <alignment horizontal="center" vertical="center"/>
    </xf>
    <xf numFmtId="176" fontId="14" fillId="3" borderId="2" xfId="1" applyNumberFormat="1" applyFont="1" applyFill="1" applyBorder="1" applyAlignment="1">
      <alignment horizontal="center" vertical="center"/>
    </xf>
    <xf numFmtId="176" fontId="14" fillId="0" borderId="2" xfId="3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10" fillId="0" borderId="2" xfId="3" applyNumberFormat="1" applyFont="1" applyBorder="1" applyAlignment="1">
      <alignment horizontal="center" vertical="center" wrapText="1"/>
    </xf>
    <xf numFmtId="176" fontId="10" fillId="0" borderId="2" xfId="3" applyNumberFormat="1" applyFont="1" applyBorder="1" applyAlignment="1">
      <alignment horizontal="center" vertical="center"/>
    </xf>
    <xf numFmtId="176" fontId="11" fillId="0" borderId="2" xfId="3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2" fillId="0" borderId="2" xfId="1" applyNumberForma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>
      <selection activeCell="O5" sqref="O5"/>
    </sheetView>
  </sheetViews>
  <sheetFormatPr defaultRowHeight="13.5"/>
  <cols>
    <col min="1" max="1" width="5.75" bestFit="1" customWidth="1"/>
    <col min="3" max="3" width="6" bestFit="1" customWidth="1"/>
    <col min="5" max="5" width="10.25" bestFit="1" customWidth="1"/>
    <col min="6" max="6" width="9" style="23"/>
    <col min="7" max="7" width="8.125" bestFit="1" customWidth="1"/>
    <col min="8" max="8" width="8.125" customWidth="1"/>
    <col min="9" max="9" width="7.875" style="23" customWidth="1"/>
    <col min="10" max="10" width="7.5" style="23" bestFit="1" customWidth="1"/>
    <col min="11" max="11" width="7.25" style="23" customWidth="1"/>
    <col min="12" max="12" width="7.5" style="23" customWidth="1"/>
    <col min="13" max="13" width="6" bestFit="1" customWidth="1"/>
  </cols>
  <sheetData>
    <row r="1" spans="1:13" ht="25.5">
      <c r="A1" s="31" t="s">
        <v>198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42.7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9" t="s">
        <v>194</v>
      </c>
      <c r="G2" s="4" t="s">
        <v>5</v>
      </c>
      <c r="H2" s="4" t="s">
        <v>195</v>
      </c>
      <c r="I2" s="24" t="s">
        <v>6</v>
      </c>
      <c r="J2" s="24" t="s">
        <v>196</v>
      </c>
      <c r="K2" s="26" t="s">
        <v>7</v>
      </c>
      <c r="L2" s="25" t="s">
        <v>8</v>
      </c>
      <c r="M2" s="30" t="s">
        <v>197</v>
      </c>
    </row>
    <row r="3" spans="1:13" ht="15">
      <c r="A3" s="5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19">
        <v>70</v>
      </c>
      <c r="G3" s="9"/>
      <c r="H3" s="19">
        <v>70</v>
      </c>
      <c r="I3" s="22">
        <f t="shared" ref="I3:I34" si="0">F3*0.4</f>
        <v>28</v>
      </c>
      <c r="J3" s="22">
        <v>84.6</v>
      </c>
      <c r="K3" s="22">
        <f>J3*0.6</f>
        <v>50.76</v>
      </c>
      <c r="L3" s="22">
        <f>I3+K3</f>
        <v>78.759999999999991</v>
      </c>
      <c r="M3" s="10">
        <v>1</v>
      </c>
    </row>
    <row r="4" spans="1:13" ht="15">
      <c r="A4" s="5">
        <v>2</v>
      </c>
      <c r="B4" s="6" t="s">
        <v>13</v>
      </c>
      <c r="C4" s="7" t="s">
        <v>10</v>
      </c>
      <c r="D4" s="7" t="s">
        <v>11</v>
      </c>
      <c r="E4" s="8" t="s">
        <v>14</v>
      </c>
      <c r="F4" s="19">
        <v>67</v>
      </c>
      <c r="G4" s="9"/>
      <c r="H4" s="19">
        <v>67</v>
      </c>
      <c r="I4" s="22">
        <f t="shared" si="0"/>
        <v>26.8</v>
      </c>
      <c r="J4" s="22">
        <v>78.599999999999994</v>
      </c>
      <c r="K4" s="22">
        <f t="shared" ref="K4:K76" si="1">J4*0.6</f>
        <v>47.16</v>
      </c>
      <c r="L4" s="22">
        <f t="shared" ref="L4:L76" si="2">I4+K4</f>
        <v>73.959999999999994</v>
      </c>
      <c r="M4" s="10">
        <v>2</v>
      </c>
    </row>
    <row r="5" spans="1:13" ht="15">
      <c r="A5" s="5">
        <v>3</v>
      </c>
      <c r="B5" s="6" t="s">
        <v>15</v>
      </c>
      <c r="C5" s="7" t="s">
        <v>10</v>
      </c>
      <c r="D5" s="7" t="s">
        <v>11</v>
      </c>
      <c r="E5" s="8" t="s">
        <v>16</v>
      </c>
      <c r="F5" s="19">
        <v>62</v>
      </c>
      <c r="G5" s="9"/>
      <c r="H5" s="19">
        <v>62</v>
      </c>
      <c r="I5" s="22">
        <f t="shared" si="0"/>
        <v>24.8</v>
      </c>
      <c r="J5" s="22">
        <v>78.8</v>
      </c>
      <c r="K5" s="22">
        <f t="shared" si="1"/>
        <v>47.279999999999994</v>
      </c>
      <c r="L5" s="22">
        <f t="shared" si="2"/>
        <v>72.08</v>
      </c>
      <c r="M5" s="10">
        <v>3</v>
      </c>
    </row>
    <row r="6" spans="1:13" ht="15">
      <c r="A6" s="5">
        <v>4</v>
      </c>
      <c r="B6" s="6" t="s">
        <v>17</v>
      </c>
      <c r="C6" s="7" t="s">
        <v>10</v>
      </c>
      <c r="D6" s="7" t="s">
        <v>18</v>
      </c>
      <c r="E6" s="8" t="s">
        <v>19</v>
      </c>
      <c r="F6" s="19">
        <v>60</v>
      </c>
      <c r="G6" s="9"/>
      <c r="H6" s="19">
        <v>60</v>
      </c>
      <c r="I6" s="22">
        <f t="shared" si="0"/>
        <v>24</v>
      </c>
      <c r="J6" s="22">
        <v>84.8</v>
      </c>
      <c r="K6" s="22">
        <f t="shared" si="1"/>
        <v>50.879999999999995</v>
      </c>
      <c r="L6" s="22">
        <f t="shared" si="2"/>
        <v>74.88</v>
      </c>
      <c r="M6" s="10">
        <v>1</v>
      </c>
    </row>
    <row r="7" spans="1:13" ht="15">
      <c r="A7" s="5">
        <v>5</v>
      </c>
      <c r="B7" s="6" t="s">
        <v>20</v>
      </c>
      <c r="C7" s="7" t="s">
        <v>10</v>
      </c>
      <c r="D7" s="7" t="s">
        <v>18</v>
      </c>
      <c r="E7" s="8" t="s">
        <v>21</v>
      </c>
      <c r="F7" s="19">
        <v>55</v>
      </c>
      <c r="G7" s="9"/>
      <c r="H7" s="19">
        <v>55</v>
      </c>
      <c r="I7" s="22">
        <f t="shared" si="0"/>
        <v>22</v>
      </c>
      <c r="J7" s="22">
        <v>87</v>
      </c>
      <c r="K7" s="22">
        <f t="shared" si="1"/>
        <v>52.199999999999996</v>
      </c>
      <c r="L7" s="22">
        <f t="shared" si="2"/>
        <v>74.199999999999989</v>
      </c>
      <c r="M7" s="10">
        <v>2</v>
      </c>
    </row>
    <row r="8" spans="1:13" ht="15">
      <c r="A8" s="5">
        <v>6</v>
      </c>
      <c r="B8" s="6" t="s">
        <v>22</v>
      </c>
      <c r="C8" s="7" t="s">
        <v>10</v>
      </c>
      <c r="D8" s="7" t="s">
        <v>23</v>
      </c>
      <c r="E8" s="8" t="s">
        <v>24</v>
      </c>
      <c r="F8" s="19">
        <v>70</v>
      </c>
      <c r="G8" s="9"/>
      <c r="H8" s="19">
        <v>70</v>
      </c>
      <c r="I8" s="22">
        <f t="shared" si="0"/>
        <v>28</v>
      </c>
      <c r="J8" s="22">
        <v>83.4</v>
      </c>
      <c r="K8" s="22">
        <f t="shared" si="1"/>
        <v>50.04</v>
      </c>
      <c r="L8" s="22">
        <f t="shared" si="2"/>
        <v>78.039999999999992</v>
      </c>
      <c r="M8" s="10">
        <v>1</v>
      </c>
    </row>
    <row r="9" spans="1:13" ht="15">
      <c r="A9" s="5">
        <v>7</v>
      </c>
      <c r="B9" s="6" t="s">
        <v>25</v>
      </c>
      <c r="C9" s="7" t="s">
        <v>10</v>
      </c>
      <c r="D9" s="7" t="s">
        <v>23</v>
      </c>
      <c r="E9" s="8" t="s">
        <v>26</v>
      </c>
      <c r="F9" s="19">
        <v>55</v>
      </c>
      <c r="G9" s="9"/>
      <c r="H9" s="19">
        <v>55</v>
      </c>
      <c r="I9" s="22">
        <f t="shared" si="0"/>
        <v>22</v>
      </c>
      <c r="J9" s="22">
        <v>75.2</v>
      </c>
      <c r="K9" s="22">
        <f t="shared" si="1"/>
        <v>45.12</v>
      </c>
      <c r="L9" s="22">
        <f t="shared" si="2"/>
        <v>67.12</v>
      </c>
      <c r="M9" s="10">
        <v>2</v>
      </c>
    </row>
    <row r="10" spans="1:13" ht="15">
      <c r="A10" s="5">
        <v>8</v>
      </c>
      <c r="B10" s="6" t="s">
        <v>27</v>
      </c>
      <c r="C10" s="7" t="s">
        <v>28</v>
      </c>
      <c r="D10" s="7" t="s">
        <v>29</v>
      </c>
      <c r="E10" s="8" t="s">
        <v>30</v>
      </c>
      <c r="F10" s="19">
        <v>58</v>
      </c>
      <c r="G10" s="9"/>
      <c r="H10" s="19">
        <v>58</v>
      </c>
      <c r="I10" s="22">
        <f t="shared" si="0"/>
        <v>23.200000000000003</v>
      </c>
      <c r="J10" s="22">
        <v>88.8</v>
      </c>
      <c r="K10" s="22">
        <f t="shared" si="1"/>
        <v>53.279999999999994</v>
      </c>
      <c r="L10" s="22">
        <f t="shared" si="2"/>
        <v>76.47999999999999</v>
      </c>
      <c r="M10" s="10">
        <v>1</v>
      </c>
    </row>
    <row r="11" spans="1:13" ht="15">
      <c r="A11" s="5">
        <v>9</v>
      </c>
      <c r="B11" s="6" t="s">
        <v>31</v>
      </c>
      <c r="C11" s="7" t="s">
        <v>28</v>
      </c>
      <c r="D11" s="7" t="s">
        <v>29</v>
      </c>
      <c r="E11" s="8" t="s">
        <v>32</v>
      </c>
      <c r="F11" s="19">
        <v>51</v>
      </c>
      <c r="G11" s="9"/>
      <c r="H11" s="19">
        <v>51</v>
      </c>
      <c r="I11" s="22">
        <f t="shared" si="0"/>
        <v>20.400000000000002</v>
      </c>
      <c r="J11" s="22">
        <v>78.400000000000006</v>
      </c>
      <c r="K11" s="22">
        <f t="shared" si="1"/>
        <v>47.04</v>
      </c>
      <c r="L11" s="22">
        <f t="shared" si="2"/>
        <v>67.44</v>
      </c>
      <c r="M11" s="10">
        <v>2</v>
      </c>
    </row>
    <row r="12" spans="1:13" ht="15">
      <c r="A12" s="5">
        <v>10</v>
      </c>
      <c r="B12" s="6" t="s">
        <v>33</v>
      </c>
      <c r="C12" s="7" t="s">
        <v>10</v>
      </c>
      <c r="D12" s="7" t="s">
        <v>34</v>
      </c>
      <c r="E12" s="8" t="s">
        <v>35</v>
      </c>
      <c r="F12" s="19">
        <v>73</v>
      </c>
      <c r="G12" s="9"/>
      <c r="H12" s="19">
        <v>73</v>
      </c>
      <c r="I12" s="22">
        <f t="shared" si="0"/>
        <v>29.200000000000003</v>
      </c>
      <c r="J12" s="22">
        <v>84.6</v>
      </c>
      <c r="K12" s="22">
        <f t="shared" si="1"/>
        <v>50.76</v>
      </c>
      <c r="L12" s="22">
        <f t="shared" si="2"/>
        <v>79.960000000000008</v>
      </c>
      <c r="M12" s="10">
        <v>1</v>
      </c>
    </row>
    <row r="13" spans="1:13" ht="15">
      <c r="A13" s="5">
        <v>11</v>
      </c>
      <c r="B13" s="6" t="s">
        <v>36</v>
      </c>
      <c r="C13" s="11" t="s">
        <v>10</v>
      </c>
      <c r="D13" s="11" t="s">
        <v>34</v>
      </c>
      <c r="E13" s="8" t="s">
        <v>37</v>
      </c>
      <c r="F13" s="19">
        <v>66</v>
      </c>
      <c r="G13" s="9"/>
      <c r="H13" s="19">
        <v>66</v>
      </c>
      <c r="I13" s="22">
        <f t="shared" si="0"/>
        <v>26.400000000000002</v>
      </c>
      <c r="J13" s="22">
        <v>84.8</v>
      </c>
      <c r="K13" s="22">
        <f>J13*0.6</f>
        <v>50.879999999999995</v>
      </c>
      <c r="L13" s="22">
        <f>I13+K13</f>
        <v>77.28</v>
      </c>
      <c r="M13" s="10">
        <v>2</v>
      </c>
    </row>
    <row r="14" spans="1:13" ht="15">
      <c r="A14" s="5">
        <v>12</v>
      </c>
      <c r="B14" s="6" t="s">
        <v>38</v>
      </c>
      <c r="C14" s="7" t="s">
        <v>10</v>
      </c>
      <c r="D14" s="7" t="s">
        <v>34</v>
      </c>
      <c r="E14" s="8" t="s">
        <v>39</v>
      </c>
      <c r="F14" s="19">
        <v>66</v>
      </c>
      <c r="G14" s="9"/>
      <c r="H14" s="19">
        <v>66</v>
      </c>
      <c r="I14" s="22">
        <f t="shared" si="0"/>
        <v>26.400000000000002</v>
      </c>
      <c r="J14" s="22">
        <v>84.8</v>
      </c>
      <c r="K14" s="22">
        <f>J14*0.6</f>
        <v>50.879999999999995</v>
      </c>
      <c r="L14" s="22">
        <f>I14+K14</f>
        <v>77.28</v>
      </c>
      <c r="M14" s="10">
        <v>2</v>
      </c>
    </row>
    <row r="15" spans="1:13" ht="15">
      <c r="A15" s="5">
        <v>13</v>
      </c>
      <c r="B15" s="6" t="s">
        <v>40</v>
      </c>
      <c r="C15" s="7" t="s">
        <v>10</v>
      </c>
      <c r="D15" s="7" t="s">
        <v>34</v>
      </c>
      <c r="E15" s="8" t="s">
        <v>41</v>
      </c>
      <c r="F15" s="19">
        <v>68</v>
      </c>
      <c r="G15" s="9"/>
      <c r="H15" s="19">
        <v>68</v>
      </c>
      <c r="I15" s="22">
        <f t="shared" si="0"/>
        <v>27.200000000000003</v>
      </c>
      <c r="J15" s="22">
        <v>81</v>
      </c>
      <c r="K15" s="22">
        <f t="shared" si="1"/>
        <v>48.6</v>
      </c>
      <c r="L15" s="22">
        <f t="shared" si="2"/>
        <v>75.800000000000011</v>
      </c>
      <c r="M15" s="10">
        <v>3</v>
      </c>
    </row>
    <row r="16" spans="1:13" ht="15">
      <c r="A16" s="5">
        <v>14</v>
      </c>
      <c r="B16" s="6" t="s">
        <v>42</v>
      </c>
      <c r="C16" s="7" t="s">
        <v>10</v>
      </c>
      <c r="D16" s="7" t="s">
        <v>34</v>
      </c>
      <c r="E16" s="8" t="s">
        <v>43</v>
      </c>
      <c r="F16" s="19">
        <v>58</v>
      </c>
      <c r="G16" s="9"/>
      <c r="H16" s="19">
        <v>58</v>
      </c>
      <c r="I16" s="22">
        <f t="shared" si="0"/>
        <v>23.200000000000003</v>
      </c>
      <c r="J16" s="22">
        <v>87.6</v>
      </c>
      <c r="K16" s="22">
        <f>J16*0.6</f>
        <v>52.559999999999995</v>
      </c>
      <c r="L16" s="22">
        <f>I16+K16</f>
        <v>75.759999999999991</v>
      </c>
      <c r="M16" s="10">
        <v>4</v>
      </c>
    </row>
    <row r="17" spans="1:13" ht="15">
      <c r="A17" s="5">
        <v>15</v>
      </c>
      <c r="B17" s="6" t="s">
        <v>44</v>
      </c>
      <c r="C17" s="7" t="s">
        <v>10</v>
      </c>
      <c r="D17" s="7" t="s">
        <v>34</v>
      </c>
      <c r="E17" s="8" t="s">
        <v>45</v>
      </c>
      <c r="F17" s="19">
        <v>68</v>
      </c>
      <c r="G17" s="9"/>
      <c r="H17" s="19">
        <v>68</v>
      </c>
      <c r="I17" s="22">
        <f t="shared" si="0"/>
        <v>27.200000000000003</v>
      </c>
      <c r="J17" s="22">
        <v>79.400000000000006</v>
      </c>
      <c r="K17" s="22">
        <f t="shared" si="1"/>
        <v>47.64</v>
      </c>
      <c r="L17" s="22">
        <f t="shared" si="2"/>
        <v>74.84</v>
      </c>
      <c r="M17" s="10">
        <v>5</v>
      </c>
    </row>
    <row r="18" spans="1:13" ht="15">
      <c r="A18" s="5">
        <v>16</v>
      </c>
      <c r="B18" s="6" t="s">
        <v>46</v>
      </c>
      <c r="C18" s="7" t="s">
        <v>10</v>
      </c>
      <c r="D18" s="7" t="s">
        <v>34</v>
      </c>
      <c r="E18" s="8" t="s">
        <v>47</v>
      </c>
      <c r="F18" s="19">
        <v>60</v>
      </c>
      <c r="G18" s="9"/>
      <c r="H18" s="19">
        <v>60</v>
      </c>
      <c r="I18" s="22">
        <f t="shared" si="0"/>
        <v>24</v>
      </c>
      <c r="J18" s="22">
        <v>82.2</v>
      </c>
      <c r="K18" s="22">
        <f>J18*0.6</f>
        <v>49.32</v>
      </c>
      <c r="L18" s="22">
        <f>I18+K18</f>
        <v>73.319999999999993</v>
      </c>
      <c r="M18" s="10">
        <v>6</v>
      </c>
    </row>
    <row r="19" spans="1:13" ht="15">
      <c r="A19" s="5">
        <v>17</v>
      </c>
      <c r="B19" s="6" t="s">
        <v>48</v>
      </c>
      <c r="C19" s="7" t="s">
        <v>10</v>
      </c>
      <c r="D19" s="7" t="s">
        <v>34</v>
      </c>
      <c r="E19" s="8" t="s">
        <v>49</v>
      </c>
      <c r="F19" s="19">
        <v>65</v>
      </c>
      <c r="G19" s="9"/>
      <c r="H19" s="19">
        <v>65</v>
      </c>
      <c r="I19" s="22">
        <f t="shared" si="0"/>
        <v>26</v>
      </c>
      <c r="J19" s="22">
        <v>78.599999999999994</v>
      </c>
      <c r="K19" s="22">
        <f t="shared" si="1"/>
        <v>47.16</v>
      </c>
      <c r="L19" s="22">
        <f t="shared" si="2"/>
        <v>73.16</v>
      </c>
      <c r="M19" s="10">
        <v>7</v>
      </c>
    </row>
    <row r="20" spans="1:13" ht="15">
      <c r="A20" s="5">
        <v>18</v>
      </c>
      <c r="B20" s="6" t="s">
        <v>50</v>
      </c>
      <c r="C20" s="7" t="s">
        <v>10</v>
      </c>
      <c r="D20" s="7" t="s">
        <v>51</v>
      </c>
      <c r="E20" s="8" t="s">
        <v>52</v>
      </c>
      <c r="F20" s="19">
        <v>49</v>
      </c>
      <c r="G20" s="9"/>
      <c r="H20" s="19">
        <v>49</v>
      </c>
      <c r="I20" s="22">
        <f t="shared" si="0"/>
        <v>19.600000000000001</v>
      </c>
      <c r="J20" s="22">
        <v>86</v>
      </c>
      <c r="K20" s="22">
        <f t="shared" si="1"/>
        <v>51.6</v>
      </c>
      <c r="L20" s="22">
        <f t="shared" si="2"/>
        <v>71.2</v>
      </c>
      <c r="M20" s="10">
        <v>1</v>
      </c>
    </row>
    <row r="21" spans="1:13" ht="15">
      <c r="A21" s="5">
        <v>19</v>
      </c>
      <c r="B21" s="6" t="s">
        <v>53</v>
      </c>
      <c r="C21" s="7" t="s">
        <v>28</v>
      </c>
      <c r="D21" s="7" t="s">
        <v>54</v>
      </c>
      <c r="E21" s="8" t="s">
        <v>55</v>
      </c>
      <c r="F21" s="19">
        <v>76</v>
      </c>
      <c r="G21" s="9"/>
      <c r="H21" s="19">
        <v>76</v>
      </c>
      <c r="I21" s="22">
        <f t="shared" si="0"/>
        <v>30.400000000000002</v>
      </c>
      <c r="J21" s="22">
        <v>79.599999999999994</v>
      </c>
      <c r="K21" s="22">
        <f t="shared" si="1"/>
        <v>47.76</v>
      </c>
      <c r="L21" s="22">
        <f t="shared" si="2"/>
        <v>78.16</v>
      </c>
      <c r="M21" s="10">
        <v>1</v>
      </c>
    </row>
    <row r="22" spans="1:13" ht="15">
      <c r="A22" s="5">
        <v>20</v>
      </c>
      <c r="B22" s="6" t="s">
        <v>56</v>
      </c>
      <c r="C22" s="7" t="s">
        <v>10</v>
      </c>
      <c r="D22" s="7" t="s">
        <v>54</v>
      </c>
      <c r="E22" s="8" t="s">
        <v>57</v>
      </c>
      <c r="F22" s="19">
        <v>65</v>
      </c>
      <c r="G22" s="9"/>
      <c r="H22" s="19">
        <v>65</v>
      </c>
      <c r="I22" s="22">
        <f t="shared" si="0"/>
        <v>26</v>
      </c>
      <c r="J22" s="22">
        <v>85</v>
      </c>
      <c r="K22" s="22">
        <f t="shared" si="1"/>
        <v>51</v>
      </c>
      <c r="L22" s="22">
        <f t="shared" si="2"/>
        <v>77</v>
      </c>
      <c r="M22" s="10">
        <v>2</v>
      </c>
    </row>
    <row r="23" spans="1:13" ht="15">
      <c r="A23" s="5">
        <v>21</v>
      </c>
      <c r="B23" s="6" t="s">
        <v>58</v>
      </c>
      <c r="C23" s="7" t="s">
        <v>28</v>
      </c>
      <c r="D23" s="7" t="s">
        <v>54</v>
      </c>
      <c r="E23" s="8" t="s">
        <v>59</v>
      </c>
      <c r="F23" s="19">
        <v>47</v>
      </c>
      <c r="G23" s="9"/>
      <c r="H23" s="19">
        <v>47</v>
      </c>
      <c r="I23" s="22">
        <f t="shared" si="0"/>
        <v>18.8</v>
      </c>
      <c r="J23" s="22">
        <v>68.8</v>
      </c>
      <c r="K23" s="22">
        <f t="shared" si="1"/>
        <v>41.279999999999994</v>
      </c>
      <c r="L23" s="22">
        <f t="shared" si="2"/>
        <v>60.08</v>
      </c>
      <c r="M23" s="10">
        <v>3</v>
      </c>
    </row>
    <row r="24" spans="1:13" ht="15">
      <c r="A24" s="5">
        <v>22</v>
      </c>
      <c r="B24" s="6" t="s">
        <v>60</v>
      </c>
      <c r="C24" s="7" t="s">
        <v>10</v>
      </c>
      <c r="D24" s="7" t="s">
        <v>61</v>
      </c>
      <c r="E24" s="8" t="s">
        <v>62</v>
      </c>
      <c r="F24" s="19">
        <v>59</v>
      </c>
      <c r="G24" s="9"/>
      <c r="H24" s="19">
        <v>59</v>
      </c>
      <c r="I24" s="22">
        <f t="shared" si="0"/>
        <v>23.6</v>
      </c>
      <c r="J24" s="22">
        <v>83.2</v>
      </c>
      <c r="K24" s="22">
        <f t="shared" si="1"/>
        <v>49.92</v>
      </c>
      <c r="L24" s="22">
        <f t="shared" si="2"/>
        <v>73.52000000000001</v>
      </c>
      <c r="M24" s="10">
        <v>1</v>
      </c>
    </row>
    <row r="25" spans="1:13" ht="15">
      <c r="A25" s="5">
        <v>23</v>
      </c>
      <c r="B25" s="6" t="s">
        <v>63</v>
      </c>
      <c r="C25" s="7" t="s">
        <v>10</v>
      </c>
      <c r="D25" s="7" t="s">
        <v>64</v>
      </c>
      <c r="E25" s="8" t="s">
        <v>65</v>
      </c>
      <c r="F25" s="19">
        <v>58</v>
      </c>
      <c r="G25" s="9"/>
      <c r="H25" s="19">
        <v>58</v>
      </c>
      <c r="I25" s="22">
        <f t="shared" si="0"/>
        <v>23.200000000000003</v>
      </c>
      <c r="J25" s="22">
        <v>85.4</v>
      </c>
      <c r="K25" s="22">
        <f t="shared" si="1"/>
        <v>51.24</v>
      </c>
      <c r="L25" s="22">
        <f t="shared" si="2"/>
        <v>74.44</v>
      </c>
      <c r="M25" s="10">
        <v>1</v>
      </c>
    </row>
    <row r="26" spans="1:13" ht="15">
      <c r="A26" s="5">
        <v>24</v>
      </c>
      <c r="B26" s="6" t="s">
        <v>66</v>
      </c>
      <c r="C26" s="7" t="s">
        <v>28</v>
      </c>
      <c r="D26" s="7" t="s">
        <v>67</v>
      </c>
      <c r="E26" s="8" t="s">
        <v>68</v>
      </c>
      <c r="F26" s="19">
        <v>50</v>
      </c>
      <c r="G26" s="9"/>
      <c r="H26" s="19">
        <v>50</v>
      </c>
      <c r="I26" s="22">
        <f t="shared" si="0"/>
        <v>20</v>
      </c>
      <c r="J26" s="22">
        <v>79.8</v>
      </c>
      <c r="K26" s="22">
        <f t="shared" si="1"/>
        <v>47.879999999999995</v>
      </c>
      <c r="L26" s="22">
        <f t="shared" si="2"/>
        <v>67.88</v>
      </c>
      <c r="M26" s="10">
        <v>1</v>
      </c>
    </row>
    <row r="27" spans="1:13" ht="15">
      <c r="A27" s="5">
        <v>25</v>
      </c>
      <c r="B27" s="6" t="s">
        <v>69</v>
      </c>
      <c r="C27" s="7" t="s">
        <v>28</v>
      </c>
      <c r="D27" s="7" t="s">
        <v>70</v>
      </c>
      <c r="E27" s="8" t="s">
        <v>71</v>
      </c>
      <c r="F27" s="19">
        <v>50</v>
      </c>
      <c r="G27" s="9"/>
      <c r="H27" s="19">
        <v>50</v>
      </c>
      <c r="I27" s="22">
        <f t="shared" si="0"/>
        <v>20</v>
      </c>
      <c r="J27" s="22">
        <v>84.6</v>
      </c>
      <c r="K27" s="22">
        <f t="shared" si="1"/>
        <v>50.76</v>
      </c>
      <c r="L27" s="22">
        <f t="shared" si="2"/>
        <v>70.759999999999991</v>
      </c>
      <c r="M27" s="10">
        <v>1</v>
      </c>
    </row>
    <row r="28" spans="1:13" ht="15">
      <c r="A28" s="5">
        <v>26</v>
      </c>
      <c r="B28" s="6" t="s">
        <v>72</v>
      </c>
      <c r="C28" s="7" t="s">
        <v>28</v>
      </c>
      <c r="D28" s="7" t="s">
        <v>73</v>
      </c>
      <c r="E28" s="8" t="s">
        <v>74</v>
      </c>
      <c r="F28" s="19">
        <v>39</v>
      </c>
      <c r="G28" s="9"/>
      <c r="H28" s="19">
        <v>39</v>
      </c>
      <c r="I28" s="22">
        <f t="shared" si="0"/>
        <v>15.600000000000001</v>
      </c>
      <c r="J28" s="22">
        <v>82.8</v>
      </c>
      <c r="K28" s="22">
        <f t="shared" si="1"/>
        <v>49.68</v>
      </c>
      <c r="L28" s="22">
        <f t="shared" si="2"/>
        <v>65.28</v>
      </c>
      <c r="M28" s="10">
        <v>1</v>
      </c>
    </row>
    <row r="29" spans="1:13" ht="15">
      <c r="A29" s="5">
        <v>27</v>
      </c>
      <c r="B29" s="6" t="s">
        <v>75</v>
      </c>
      <c r="C29" s="7" t="s">
        <v>10</v>
      </c>
      <c r="D29" s="7" t="s">
        <v>76</v>
      </c>
      <c r="E29" s="8" t="s">
        <v>77</v>
      </c>
      <c r="F29" s="19">
        <v>71</v>
      </c>
      <c r="G29" s="9"/>
      <c r="H29" s="19">
        <v>71</v>
      </c>
      <c r="I29" s="22">
        <f t="shared" si="0"/>
        <v>28.400000000000002</v>
      </c>
      <c r="J29" s="22">
        <v>86.6</v>
      </c>
      <c r="K29" s="22">
        <f t="shared" si="1"/>
        <v>51.959999999999994</v>
      </c>
      <c r="L29" s="22">
        <f t="shared" si="2"/>
        <v>80.36</v>
      </c>
      <c r="M29" s="10">
        <v>1</v>
      </c>
    </row>
    <row r="30" spans="1:13" ht="15">
      <c r="A30" s="5">
        <v>28</v>
      </c>
      <c r="B30" s="6" t="s">
        <v>78</v>
      </c>
      <c r="C30" s="7" t="s">
        <v>10</v>
      </c>
      <c r="D30" s="7" t="s">
        <v>76</v>
      </c>
      <c r="E30" s="8" t="s">
        <v>79</v>
      </c>
      <c r="F30" s="19">
        <v>70</v>
      </c>
      <c r="G30" s="9"/>
      <c r="H30" s="19">
        <v>70</v>
      </c>
      <c r="I30" s="22">
        <f t="shared" si="0"/>
        <v>28</v>
      </c>
      <c r="J30" s="22">
        <v>85.8</v>
      </c>
      <c r="K30" s="22">
        <f t="shared" si="1"/>
        <v>51.48</v>
      </c>
      <c r="L30" s="22">
        <f t="shared" si="2"/>
        <v>79.47999999999999</v>
      </c>
      <c r="M30" s="10">
        <v>2</v>
      </c>
    </row>
    <row r="31" spans="1:13" ht="15">
      <c r="A31" s="5">
        <v>29</v>
      </c>
      <c r="B31" s="6" t="s">
        <v>80</v>
      </c>
      <c r="C31" s="7" t="s">
        <v>10</v>
      </c>
      <c r="D31" s="7" t="s">
        <v>81</v>
      </c>
      <c r="E31" s="8" t="s">
        <v>82</v>
      </c>
      <c r="F31" s="19">
        <v>60</v>
      </c>
      <c r="G31" s="9"/>
      <c r="H31" s="19">
        <v>60</v>
      </c>
      <c r="I31" s="22">
        <f t="shared" si="0"/>
        <v>24</v>
      </c>
      <c r="J31" s="22">
        <v>82.6</v>
      </c>
      <c r="K31" s="22">
        <f t="shared" si="1"/>
        <v>49.559999999999995</v>
      </c>
      <c r="L31" s="22">
        <f t="shared" si="2"/>
        <v>73.56</v>
      </c>
      <c r="M31" s="10">
        <v>1</v>
      </c>
    </row>
    <row r="32" spans="1:13" ht="15">
      <c r="A32" s="5">
        <v>30</v>
      </c>
      <c r="B32" s="6" t="s">
        <v>83</v>
      </c>
      <c r="C32" s="7" t="s">
        <v>10</v>
      </c>
      <c r="D32" s="7" t="s">
        <v>84</v>
      </c>
      <c r="E32" s="8" t="s">
        <v>85</v>
      </c>
      <c r="F32" s="19">
        <v>55</v>
      </c>
      <c r="G32" s="9"/>
      <c r="H32" s="19">
        <v>55</v>
      </c>
      <c r="I32" s="22">
        <f t="shared" si="0"/>
        <v>22</v>
      </c>
      <c r="J32" s="22">
        <v>78.400000000000006</v>
      </c>
      <c r="K32" s="22">
        <f t="shared" si="1"/>
        <v>47.04</v>
      </c>
      <c r="L32" s="22">
        <f t="shared" si="2"/>
        <v>69.039999999999992</v>
      </c>
      <c r="M32" s="10">
        <v>1</v>
      </c>
    </row>
    <row r="33" spans="1:13" ht="15">
      <c r="A33" s="5">
        <v>31</v>
      </c>
      <c r="B33" s="6" t="s">
        <v>86</v>
      </c>
      <c r="C33" s="7" t="s">
        <v>28</v>
      </c>
      <c r="D33" s="7" t="s">
        <v>84</v>
      </c>
      <c r="E33" s="8" t="s">
        <v>87</v>
      </c>
      <c r="F33" s="19">
        <v>49</v>
      </c>
      <c r="G33" s="9"/>
      <c r="H33" s="19">
        <v>49</v>
      </c>
      <c r="I33" s="22">
        <f t="shared" si="0"/>
        <v>19.600000000000001</v>
      </c>
      <c r="J33" s="22">
        <v>81</v>
      </c>
      <c r="K33" s="22">
        <f t="shared" si="1"/>
        <v>48.6</v>
      </c>
      <c r="L33" s="22">
        <f t="shared" si="2"/>
        <v>68.2</v>
      </c>
      <c r="M33" s="10">
        <v>2</v>
      </c>
    </row>
    <row r="34" spans="1:13" ht="15">
      <c r="A34" s="5">
        <v>32</v>
      </c>
      <c r="B34" s="6" t="s">
        <v>88</v>
      </c>
      <c r="C34" s="7" t="s">
        <v>28</v>
      </c>
      <c r="D34" s="7" t="s">
        <v>89</v>
      </c>
      <c r="E34" s="8" t="s">
        <v>90</v>
      </c>
      <c r="F34" s="19">
        <v>46</v>
      </c>
      <c r="G34" s="9"/>
      <c r="H34" s="19">
        <v>46</v>
      </c>
      <c r="I34" s="22">
        <f t="shared" si="0"/>
        <v>18.400000000000002</v>
      </c>
      <c r="J34" s="22">
        <v>83.8</v>
      </c>
      <c r="K34" s="22">
        <f t="shared" si="1"/>
        <v>50.279999999999994</v>
      </c>
      <c r="L34" s="22">
        <f t="shared" si="2"/>
        <v>68.679999999999993</v>
      </c>
      <c r="M34" s="10">
        <v>1</v>
      </c>
    </row>
    <row r="35" spans="1:13" ht="15">
      <c r="A35" s="5">
        <v>33</v>
      </c>
      <c r="B35" s="6" t="s">
        <v>91</v>
      </c>
      <c r="C35" s="7" t="s">
        <v>10</v>
      </c>
      <c r="D35" s="7" t="s">
        <v>92</v>
      </c>
      <c r="E35" s="8" t="s">
        <v>93</v>
      </c>
      <c r="F35" s="19">
        <v>68</v>
      </c>
      <c r="G35" s="9"/>
      <c r="H35" s="19">
        <v>68</v>
      </c>
      <c r="I35" s="22">
        <f t="shared" ref="I35:I66" si="3">F35*0.4</f>
        <v>27.200000000000003</v>
      </c>
      <c r="J35" s="22">
        <v>85.8</v>
      </c>
      <c r="K35" s="22">
        <f t="shared" si="1"/>
        <v>51.48</v>
      </c>
      <c r="L35" s="22">
        <f t="shared" si="2"/>
        <v>78.680000000000007</v>
      </c>
      <c r="M35" s="10">
        <v>1</v>
      </c>
    </row>
    <row r="36" spans="1:13" ht="15">
      <c r="A36" s="5">
        <v>34</v>
      </c>
      <c r="B36" s="6" t="s">
        <v>94</v>
      </c>
      <c r="C36" s="7" t="s">
        <v>10</v>
      </c>
      <c r="D36" s="7" t="s">
        <v>92</v>
      </c>
      <c r="E36" s="8" t="s">
        <v>95</v>
      </c>
      <c r="F36" s="19">
        <v>62</v>
      </c>
      <c r="G36" s="9"/>
      <c r="H36" s="19">
        <v>62</v>
      </c>
      <c r="I36" s="22">
        <f t="shared" si="3"/>
        <v>24.8</v>
      </c>
      <c r="J36" s="22">
        <v>85</v>
      </c>
      <c r="K36" s="22">
        <f t="shared" si="1"/>
        <v>51</v>
      </c>
      <c r="L36" s="22">
        <f t="shared" si="2"/>
        <v>75.8</v>
      </c>
      <c r="M36" s="10">
        <v>2</v>
      </c>
    </row>
    <row r="37" spans="1:13" ht="15">
      <c r="A37" s="5">
        <v>35</v>
      </c>
      <c r="B37" s="6" t="s">
        <v>96</v>
      </c>
      <c r="C37" s="7" t="s">
        <v>28</v>
      </c>
      <c r="D37" s="7" t="s">
        <v>92</v>
      </c>
      <c r="E37" s="8" t="s">
        <v>97</v>
      </c>
      <c r="F37" s="19">
        <v>57</v>
      </c>
      <c r="G37" s="9"/>
      <c r="H37" s="19">
        <v>57</v>
      </c>
      <c r="I37" s="22">
        <f t="shared" si="3"/>
        <v>22.8</v>
      </c>
      <c r="J37" s="22">
        <v>83.2</v>
      </c>
      <c r="K37" s="22">
        <f t="shared" si="1"/>
        <v>49.92</v>
      </c>
      <c r="L37" s="22">
        <f t="shared" si="2"/>
        <v>72.72</v>
      </c>
      <c r="M37" s="10">
        <v>3</v>
      </c>
    </row>
    <row r="38" spans="1:13" ht="15">
      <c r="A38" s="5">
        <v>36</v>
      </c>
      <c r="B38" s="6" t="s">
        <v>98</v>
      </c>
      <c r="C38" s="7" t="s">
        <v>28</v>
      </c>
      <c r="D38" s="7" t="s">
        <v>92</v>
      </c>
      <c r="E38" s="8" t="s">
        <v>99</v>
      </c>
      <c r="F38" s="19">
        <v>51</v>
      </c>
      <c r="G38" s="9"/>
      <c r="H38" s="19">
        <v>51</v>
      </c>
      <c r="I38" s="22">
        <f t="shared" si="3"/>
        <v>20.400000000000002</v>
      </c>
      <c r="J38" s="22">
        <v>86.8</v>
      </c>
      <c r="K38" s="22">
        <f t="shared" si="1"/>
        <v>52.08</v>
      </c>
      <c r="L38" s="22">
        <f t="shared" si="2"/>
        <v>72.48</v>
      </c>
      <c r="M38" s="10">
        <v>4</v>
      </c>
    </row>
    <row r="39" spans="1:13" ht="15">
      <c r="A39" s="5">
        <v>37</v>
      </c>
      <c r="B39" s="6" t="s">
        <v>100</v>
      </c>
      <c r="C39" s="7" t="s">
        <v>28</v>
      </c>
      <c r="D39" s="7" t="s">
        <v>92</v>
      </c>
      <c r="E39" s="8" t="s">
        <v>101</v>
      </c>
      <c r="F39" s="19">
        <v>49</v>
      </c>
      <c r="G39" s="9"/>
      <c r="H39" s="19">
        <v>49</v>
      </c>
      <c r="I39" s="22">
        <f t="shared" si="3"/>
        <v>19.600000000000001</v>
      </c>
      <c r="J39" s="22">
        <v>82</v>
      </c>
      <c r="K39" s="22">
        <f>J39*0.6</f>
        <v>49.199999999999996</v>
      </c>
      <c r="L39" s="22">
        <f>I39+K39</f>
        <v>68.8</v>
      </c>
      <c r="M39" s="10">
        <v>5</v>
      </c>
    </row>
    <row r="40" spans="1:13" ht="15">
      <c r="A40" s="5">
        <v>38</v>
      </c>
      <c r="B40" s="6" t="s">
        <v>102</v>
      </c>
      <c r="C40" s="7" t="s">
        <v>10</v>
      </c>
      <c r="D40" s="7" t="s">
        <v>92</v>
      </c>
      <c r="E40" s="8" t="s">
        <v>103</v>
      </c>
      <c r="F40" s="19">
        <v>46</v>
      </c>
      <c r="G40" s="9"/>
      <c r="H40" s="19">
        <v>46</v>
      </c>
      <c r="I40" s="22">
        <f t="shared" si="3"/>
        <v>18.400000000000002</v>
      </c>
      <c r="J40" s="22">
        <v>82.8</v>
      </c>
      <c r="K40" s="22">
        <f>J40*0.6</f>
        <v>49.68</v>
      </c>
      <c r="L40" s="22">
        <f>I40+K40</f>
        <v>68.08</v>
      </c>
      <c r="M40" s="10">
        <v>6</v>
      </c>
    </row>
    <row r="41" spans="1:13" ht="15">
      <c r="A41" s="5">
        <v>39</v>
      </c>
      <c r="B41" s="6" t="s">
        <v>104</v>
      </c>
      <c r="C41" s="11" t="s">
        <v>28</v>
      </c>
      <c r="D41" s="11" t="s">
        <v>92</v>
      </c>
      <c r="E41" s="8" t="s">
        <v>105</v>
      </c>
      <c r="F41" s="19">
        <v>51</v>
      </c>
      <c r="G41" s="9"/>
      <c r="H41" s="19">
        <v>51</v>
      </c>
      <c r="I41" s="22">
        <f t="shared" si="3"/>
        <v>20.400000000000002</v>
      </c>
      <c r="J41" s="22">
        <v>76.599999999999994</v>
      </c>
      <c r="K41" s="22">
        <f t="shared" si="1"/>
        <v>45.959999999999994</v>
      </c>
      <c r="L41" s="22">
        <f t="shared" si="2"/>
        <v>66.36</v>
      </c>
      <c r="M41" s="10">
        <v>7</v>
      </c>
    </row>
    <row r="42" spans="1:13" ht="15">
      <c r="A42" s="5">
        <v>40</v>
      </c>
      <c r="B42" s="6" t="s">
        <v>106</v>
      </c>
      <c r="C42" s="7" t="s">
        <v>10</v>
      </c>
      <c r="D42" s="7" t="s">
        <v>107</v>
      </c>
      <c r="E42" s="8" t="s">
        <v>108</v>
      </c>
      <c r="F42" s="19">
        <v>72</v>
      </c>
      <c r="G42" s="9"/>
      <c r="H42" s="19">
        <v>72</v>
      </c>
      <c r="I42" s="22">
        <f t="shared" si="3"/>
        <v>28.8</v>
      </c>
      <c r="J42" s="22">
        <v>85.6</v>
      </c>
      <c r="K42" s="22">
        <f t="shared" si="1"/>
        <v>51.359999999999992</v>
      </c>
      <c r="L42" s="22">
        <f t="shared" si="2"/>
        <v>80.16</v>
      </c>
      <c r="M42" s="10">
        <v>1</v>
      </c>
    </row>
    <row r="43" spans="1:13" ht="15">
      <c r="A43" s="5">
        <v>41</v>
      </c>
      <c r="B43" s="6" t="s">
        <v>109</v>
      </c>
      <c r="C43" s="7" t="s">
        <v>10</v>
      </c>
      <c r="D43" s="7" t="s">
        <v>107</v>
      </c>
      <c r="E43" s="8" t="s">
        <v>110</v>
      </c>
      <c r="F43" s="19">
        <v>69</v>
      </c>
      <c r="G43" s="9"/>
      <c r="H43" s="19">
        <v>69</v>
      </c>
      <c r="I43" s="22">
        <f t="shared" si="3"/>
        <v>27.6</v>
      </c>
      <c r="J43" s="22">
        <v>84</v>
      </c>
      <c r="K43" s="22">
        <f t="shared" si="1"/>
        <v>50.4</v>
      </c>
      <c r="L43" s="22">
        <f t="shared" si="2"/>
        <v>78</v>
      </c>
      <c r="M43" s="10">
        <v>2</v>
      </c>
    </row>
    <row r="44" spans="1:13" ht="15">
      <c r="A44" s="5">
        <v>42</v>
      </c>
      <c r="B44" s="6" t="s">
        <v>111</v>
      </c>
      <c r="C44" s="11" t="s">
        <v>10</v>
      </c>
      <c r="D44" s="11" t="s">
        <v>107</v>
      </c>
      <c r="E44" s="8" t="s">
        <v>112</v>
      </c>
      <c r="F44" s="19">
        <v>65</v>
      </c>
      <c r="G44" s="9"/>
      <c r="H44" s="19">
        <v>65</v>
      </c>
      <c r="I44" s="22">
        <f t="shared" si="3"/>
        <v>26</v>
      </c>
      <c r="J44" s="22">
        <v>83.6</v>
      </c>
      <c r="K44" s="22">
        <f t="shared" si="1"/>
        <v>50.16</v>
      </c>
      <c r="L44" s="22">
        <f t="shared" si="2"/>
        <v>76.16</v>
      </c>
      <c r="M44" s="10">
        <v>3</v>
      </c>
    </row>
    <row r="45" spans="1:13" ht="15">
      <c r="A45" s="5">
        <v>43</v>
      </c>
      <c r="B45" s="6" t="s">
        <v>113</v>
      </c>
      <c r="C45" s="7" t="s">
        <v>10</v>
      </c>
      <c r="D45" s="7" t="s">
        <v>114</v>
      </c>
      <c r="E45" s="8" t="s">
        <v>115</v>
      </c>
      <c r="F45" s="19">
        <v>87</v>
      </c>
      <c r="G45" s="9"/>
      <c r="H45" s="19">
        <v>87</v>
      </c>
      <c r="I45" s="22">
        <f t="shared" si="3"/>
        <v>34.800000000000004</v>
      </c>
      <c r="J45" s="22">
        <v>88.6</v>
      </c>
      <c r="K45" s="22">
        <f t="shared" si="1"/>
        <v>53.16</v>
      </c>
      <c r="L45" s="22">
        <f t="shared" si="2"/>
        <v>87.960000000000008</v>
      </c>
      <c r="M45" s="10">
        <v>1</v>
      </c>
    </row>
    <row r="46" spans="1:13" ht="15">
      <c r="A46" s="5">
        <v>44</v>
      </c>
      <c r="B46" s="6" t="s">
        <v>116</v>
      </c>
      <c r="C46" s="7" t="s">
        <v>10</v>
      </c>
      <c r="D46" s="7" t="s">
        <v>114</v>
      </c>
      <c r="E46" s="8" t="s">
        <v>117</v>
      </c>
      <c r="F46" s="19">
        <v>74</v>
      </c>
      <c r="G46" s="9"/>
      <c r="H46" s="19">
        <v>74</v>
      </c>
      <c r="I46" s="22">
        <f t="shared" si="3"/>
        <v>29.6</v>
      </c>
      <c r="J46" s="22">
        <v>83.2</v>
      </c>
      <c r="K46" s="22">
        <f t="shared" si="1"/>
        <v>49.92</v>
      </c>
      <c r="L46" s="22">
        <f t="shared" si="2"/>
        <v>79.52000000000001</v>
      </c>
      <c r="M46" s="10">
        <v>2</v>
      </c>
    </row>
    <row r="47" spans="1:13" ht="15">
      <c r="A47" s="5">
        <v>45</v>
      </c>
      <c r="B47" s="6" t="s">
        <v>118</v>
      </c>
      <c r="C47" s="7" t="s">
        <v>10</v>
      </c>
      <c r="D47" s="7" t="s">
        <v>114</v>
      </c>
      <c r="E47" s="8" t="s">
        <v>119</v>
      </c>
      <c r="F47" s="19">
        <v>73</v>
      </c>
      <c r="G47" s="9"/>
      <c r="H47" s="19">
        <v>73</v>
      </c>
      <c r="I47" s="22">
        <f t="shared" si="3"/>
        <v>29.200000000000003</v>
      </c>
      <c r="J47" s="22">
        <v>82.2</v>
      </c>
      <c r="K47" s="22">
        <f>J47*0.6</f>
        <v>49.32</v>
      </c>
      <c r="L47" s="22">
        <f>I47+K47</f>
        <v>78.52000000000001</v>
      </c>
      <c r="M47" s="10">
        <v>3</v>
      </c>
    </row>
    <row r="48" spans="1:13" ht="15">
      <c r="A48" s="5">
        <v>46</v>
      </c>
      <c r="B48" s="6" t="s">
        <v>120</v>
      </c>
      <c r="C48" s="7" t="s">
        <v>10</v>
      </c>
      <c r="D48" s="7" t="s">
        <v>114</v>
      </c>
      <c r="E48" s="8" t="s">
        <v>121</v>
      </c>
      <c r="F48" s="19">
        <v>73</v>
      </c>
      <c r="G48" s="9"/>
      <c r="H48" s="19">
        <v>73</v>
      </c>
      <c r="I48" s="22">
        <f t="shared" si="3"/>
        <v>29.200000000000003</v>
      </c>
      <c r="J48" s="22">
        <v>79.8</v>
      </c>
      <c r="K48" s="22">
        <f t="shared" si="1"/>
        <v>47.879999999999995</v>
      </c>
      <c r="L48" s="22">
        <f t="shared" si="2"/>
        <v>77.08</v>
      </c>
      <c r="M48" s="10">
        <v>4</v>
      </c>
    </row>
    <row r="49" spans="1:13" ht="15">
      <c r="A49" s="5">
        <v>47</v>
      </c>
      <c r="B49" s="6" t="s">
        <v>122</v>
      </c>
      <c r="C49" s="7" t="s">
        <v>10</v>
      </c>
      <c r="D49" s="7" t="s">
        <v>114</v>
      </c>
      <c r="E49" s="8" t="s">
        <v>123</v>
      </c>
      <c r="F49" s="19">
        <v>65</v>
      </c>
      <c r="G49" s="9"/>
      <c r="H49" s="19">
        <v>65</v>
      </c>
      <c r="I49" s="22">
        <f t="shared" si="3"/>
        <v>26</v>
      </c>
      <c r="J49" s="22">
        <v>83.6</v>
      </c>
      <c r="K49" s="22">
        <f>J49*0.6</f>
        <v>50.16</v>
      </c>
      <c r="L49" s="22">
        <f>I49+K49</f>
        <v>76.16</v>
      </c>
      <c r="M49" s="10">
        <v>5</v>
      </c>
    </row>
    <row r="50" spans="1:13" ht="15">
      <c r="A50" s="5">
        <v>48</v>
      </c>
      <c r="B50" s="6" t="s">
        <v>124</v>
      </c>
      <c r="C50" s="7" t="s">
        <v>10</v>
      </c>
      <c r="D50" s="7" t="s">
        <v>114</v>
      </c>
      <c r="E50" s="8" t="s">
        <v>125</v>
      </c>
      <c r="F50" s="19">
        <v>65</v>
      </c>
      <c r="G50" s="9"/>
      <c r="H50" s="19">
        <v>65</v>
      </c>
      <c r="I50" s="22">
        <f t="shared" si="3"/>
        <v>26</v>
      </c>
      <c r="J50" s="22">
        <v>78.2</v>
      </c>
      <c r="K50" s="22">
        <f>J50*0.6</f>
        <v>46.92</v>
      </c>
      <c r="L50" s="22">
        <f>I50+K50</f>
        <v>72.92</v>
      </c>
      <c r="M50" s="10">
        <v>6</v>
      </c>
    </row>
    <row r="51" spans="1:13" ht="15">
      <c r="A51" s="5">
        <v>49</v>
      </c>
      <c r="B51" s="6" t="s">
        <v>126</v>
      </c>
      <c r="C51" s="7" t="s">
        <v>10</v>
      </c>
      <c r="D51" s="7" t="s">
        <v>114</v>
      </c>
      <c r="E51" s="8" t="s">
        <v>127</v>
      </c>
      <c r="F51" s="19">
        <v>72</v>
      </c>
      <c r="G51" s="9"/>
      <c r="H51" s="19">
        <v>72</v>
      </c>
      <c r="I51" s="22">
        <f t="shared" si="3"/>
        <v>28.8</v>
      </c>
      <c r="J51" s="22">
        <v>67.2</v>
      </c>
      <c r="K51" s="22">
        <f t="shared" si="1"/>
        <v>40.32</v>
      </c>
      <c r="L51" s="22">
        <f t="shared" si="2"/>
        <v>69.12</v>
      </c>
      <c r="M51" s="10">
        <v>7</v>
      </c>
    </row>
    <row r="52" spans="1:13" ht="15">
      <c r="A52" s="5">
        <v>50</v>
      </c>
      <c r="B52" s="6" t="s">
        <v>128</v>
      </c>
      <c r="C52" s="7" t="s">
        <v>28</v>
      </c>
      <c r="D52" s="7" t="s">
        <v>129</v>
      </c>
      <c r="E52" s="8" t="s">
        <v>130</v>
      </c>
      <c r="F52" s="19">
        <v>52</v>
      </c>
      <c r="G52" s="9"/>
      <c r="H52" s="19">
        <v>52</v>
      </c>
      <c r="I52" s="22">
        <f t="shared" si="3"/>
        <v>20.8</v>
      </c>
      <c r="J52" s="22">
        <v>81.599999999999994</v>
      </c>
      <c r="K52" s="22">
        <f>J52*0.6</f>
        <v>48.959999999999994</v>
      </c>
      <c r="L52" s="22">
        <f>I52+K52</f>
        <v>69.759999999999991</v>
      </c>
      <c r="M52" s="10">
        <v>1</v>
      </c>
    </row>
    <row r="53" spans="1:13" ht="15">
      <c r="A53" s="5">
        <v>51</v>
      </c>
      <c r="B53" s="6" t="s">
        <v>131</v>
      </c>
      <c r="C53" s="7" t="s">
        <v>10</v>
      </c>
      <c r="D53" s="7" t="s">
        <v>129</v>
      </c>
      <c r="E53" s="8" t="s">
        <v>132</v>
      </c>
      <c r="F53" s="19">
        <v>59</v>
      </c>
      <c r="G53" s="9"/>
      <c r="H53" s="19">
        <v>59</v>
      </c>
      <c r="I53" s="22">
        <f t="shared" si="3"/>
        <v>23.6</v>
      </c>
      <c r="J53" s="22">
        <v>76</v>
      </c>
      <c r="K53" s="22">
        <f t="shared" si="1"/>
        <v>45.6</v>
      </c>
      <c r="L53" s="22">
        <f t="shared" si="2"/>
        <v>69.2</v>
      </c>
      <c r="M53" s="10">
        <v>2</v>
      </c>
    </row>
    <row r="54" spans="1:13" ht="15">
      <c r="A54" s="5">
        <v>52</v>
      </c>
      <c r="B54" s="6" t="s">
        <v>133</v>
      </c>
      <c r="C54" s="7" t="s">
        <v>10</v>
      </c>
      <c r="D54" s="7" t="s">
        <v>134</v>
      </c>
      <c r="E54" s="8" t="s">
        <v>135</v>
      </c>
      <c r="F54" s="19">
        <v>83</v>
      </c>
      <c r="G54" s="9"/>
      <c r="H54" s="19">
        <v>83</v>
      </c>
      <c r="I54" s="22">
        <f t="shared" si="3"/>
        <v>33.200000000000003</v>
      </c>
      <c r="J54" s="22">
        <v>90.6</v>
      </c>
      <c r="K54" s="22">
        <f t="shared" si="1"/>
        <v>54.359999999999992</v>
      </c>
      <c r="L54" s="22">
        <f t="shared" si="2"/>
        <v>87.56</v>
      </c>
      <c r="M54" s="12">
        <v>1</v>
      </c>
    </row>
    <row r="55" spans="1:13" ht="15">
      <c r="A55" s="5">
        <v>53</v>
      </c>
      <c r="B55" s="6" t="s">
        <v>136</v>
      </c>
      <c r="C55" s="7" t="s">
        <v>10</v>
      </c>
      <c r="D55" s="7" t="s">
        <v>134</v>
      </c>
      <c r="E55" s="8" t="s">
        <v>137</v>
      </c>
      <c r="F55" s="19">
        <v>82</v>
      </c>
      <c r="G55" s="9"/>
      <c r="H55" s="19">
        <v>82</v>
      </c>
      <c r="I55" s="22">
        <f t="shared" si="3"/>
        <v>32.800000000000004</v>
      </c>
      <c r="J55" s="22">
        <v>90.2</v>
      </c>
      <c r="K55" s="22">
        <f t="shared" si="1"/>
        <v>54.12</v>
      </c>
      <c r="L55" s="22">
        <f t="shared" si="2"/>
        <v>86.92</v>
      </c>
      <c r="M55" s="12">
        <v>2</v>
      </c>
    </row>
    <row r="56" spans="1:13" ht="15">
      <c r="A56" s="5">
        <v>54</v>
      </c>
      <c r="B56" s="6" t="s">
        <v>138</v>
      </c>
      <c r="C56" s="7" t="s">
        <v>28</v>
      </c>
      <c r="D56" s="7" t="s">
        <v>134</v>
      </c>
      <c r="E56" s="8" t="s">
        <v>139</v>
      </c>
      <c r="F56" s="19">
        <v>73</v>
      </c>
      <c r="G56" s="9"/>
      <c r="H56" s="19">
        <v>73</v>
      </c>
      <c r="I56" s="22">
        <f t="shared" si="3"/>
        <v>29.200000000000003</v>
      </c>
      <c r="J56" s="22">
        <v>88.8</v>
      </c>
      <c r="K56" s="22">
        <f t="shared" si="1"/>
        <v>53.279999999999994</v>
      </c>
      <c r="L56" s="22">
        <f t="shared" si="2"/>
        <v>82.47999999999999</v>
      </c>
      <c r="M56" s="12">
        <v>3</v>
      </c>
    </row>
    <row r="57" spans="1:13" ht="15">
      <c r="A57" s="5">
        <v>55</v>
      </c>
      <c r="B57" s="6" t="s">
        <v>140</v>
      </c>
      <c r="C57" s="7" t="s">
        <v>10</v>
      </c>
      <c r="D57" s="7" t="s">
        <v>134</v>
      </c>
      <c r="E57" s="8" t="s">
        <v>141</v>
      </c>
      <c r="F57" s="19">
        <v>67</v>
      </c>
      <c r="G57" s="9"/>
      <c r="H57" s="19">
        <v>67</v>
      </c>
      <c r="I57" s="22">
        <f t="shared" si="3"/>
        <v>26.8</v>
      </c>
      <c r="J57" s="22">
        <v>89.5</v>
      </c>
      <c r="K57" s="22">
        <f t="shared" si="1"/>
        <v>53.699999999999996</v>
      </c>
      <c r="L57" s="22">
        <f t="shared" si="2"/>
        <v>80.5</v>
      </c>
      <c r="M57" s="12">
        <v>4</v>
      </c>
    </row>
    <row r="58" spans="1:13" ht="15">
      <c r="A58" s="5">
        <v>56</v>
      </c>
      <c r="B58" s="6" t="s">
        <v>142</v>
      </c>
      <c r="C58" s="7" t="s">
        <v>10</v>
      </c>
      <c r="D58" s="7" t="s">
        <v>134</v>
      </c>
      <c r="E58" s="8" t="s">
        <v>143</v>
      </c>
      <c r="F58" s="19">
        <v>77</v>
      </c>
      <c r="G58" s="9"/>
      <c r="H58" s="19">
        <v>77</v>
      </c>
      <c r="I58" s="22">
        <f t="shared" si="3"/>
        <v>30.8</v>
      </c>
      <c r="J58" s="22">
        <v>82.6</v>
      </c>
      <c r="K58" s="22">
        <f t="shared" si="1"/>
        <v>49.559999999999995</v>
      </c>
      <c r="L58" s="22">
        <f t="shared" si="2"/>
        <v>80.36</v>
      </c>
      <c r="M58" s="12">
        <v>5</v>
      </c>
    </row>
    <row r="59" spans="1:13" ht="15">
      <c r="A59" s="5">
        <v>57</v>
      </c>
      <c r="B59" s="6" t="s">
        <v>144</v>
      </c>
      <c r="C59" s="11" t="s">
        <v>10</v>
      </c>
      <c r="D59" s="11" t="s">
        <v>134</v>
      </c>
      <c r="E59" s="13" t="s">
        <v>145</v>
      </c>
      <c r="F59" s="20">
        <v>71</v>
      </c>
      <c r="G59" s="14"/>
      <c r="H59" s="20">
        <v>71</v>
      </c>
      <c r="I59" s="22">
        <f t="shared" si="3"/>
        <v>28.400000000000002</v>
      </c>
      <c r="J59" s="22">
        <v>85.6</v>
      </c>
      <c r="K59" s="22">
        <f t="shared" si="1"/>
        <v>51.359999999999992</v>
      </c>
      <c r="L59" s="22">
        <f t="shared" si="2"/>
        <v>79.759999999999991</v>
      </c>
      <c r="M59" s="12">
        <v>6</v>
      </c>
    </row>
    <row r="60" spans="1:13" ht="15">
      <c r="A60" s="5">
        <v>58</v>
      </c>
      <c r="B60" s="6" t="s">
        <v>146</v>
      </c>
      <c r="C60" s="7" t="s">
        <v>10</v>
      </c>
      <c r="D60" s="7" t="s">
        <v>134</v>
      </c>
      <c r="E60" s="8" t="s">
        <v>147</v>
      </c>
      <c r="F60" s="19">
        <v>73</v>
      </c>
      <c r="G60" s="9"/>
      <c r="H60" s="19">
        <v>73</v>
      </c>
      <c r="I60" s="22">
        <f t="shared" si="3"/>
        <v>29.200000000000003</v>
      </c>
      <c r="J60" s="22">
        <v>84</v>
      </c>
      <c r="K60" s="22">
        <f t="shared" si="1"/>
        <v>50.4</v>
      </c>
      <c r="L60" s="22">
        <f t="shared" si="2"/>
        <v>79.599999999999994</v>
      </c>
      <c r="M60" s="12">
        <v>7</v>
      </c>
    </row>
    <row r="61" spans="1:13" ht="15">
      <c r="A61" s="5">
        <v>59</v>
      </c>
      <c r="B61" s="6" t="s">
        <v>148</v>
      </c>
      <c r="C61" s="7" t="s">
        <v>28</v>
      </c>
      <c r="D61" s="7" t="s">
        <v>134</v>
      </c>
      <c r="E61" s="8" t="s">
        <v>149</v>
      </c>
      <c r="F61" s="19">
        <v>67</v>
      </c>
      <c r="G61" s="9"/>
      <c r="H61" s="19">
        <v>67</v>
      </c>
      <c r="I61" s="22">
        <f t="shared" si="3"/>
        <v>26.8</v>
      </c>
      <c r="J61" s="22">
        <v>87</v>
      </c>
      <c r="K61" s="22">
        <f t="shared" si="1"/>
        <v>52.199999999999996</v>
      </c>
      <c r="L61" s="22">
        <f t="shared" si="2"/>
        <v>79</v>
      </c>
      <c r="M61" s="12">
        <v>8</v>
      </c>
    </row>
    <row r="62" spans="1:13" ht="15">
      <c r="A62" s="5">
        <v>60</v>
      </c>
      <c r="B62" s="6" t="s">
        <v>150</v>
      </c>
      <c r="C62" s="7" t="s">
        <v>10</v>
      </c>
      <c r="D62" s="7" t="s">
        <v>134</v>
      </c>
      <c r="E62" s="8" t="s">
        <v>151</v>
      </c>
      <c r="F62" s="19">
        <v>78</v>
      </c>
      <c r="G62" s="9"/>
      <c r="H62" s="19">
        <v>78</v>
      </c>
      <c r="I62" s="22">
        <f t="shared" si="3"/>
        <v>31.200000000000003</v>
      </c>
      <c r="J62" s="22">
        <v>79.2</v>
      </c>
      <c r="K62" s="22">
        <f t="shared" si="1"/>
        <v>47.52</v>
      </c>
      <c r="L62" s="22">
        <f t="shared" si="2"/>
        <v>78.72</v>
      </c>
      <c r="M62" s="12">
        <v>9</v>
      </c>
    </row>
    <row r="63" spans="1:13" ht="15">
      <c r="A63" s="5">
        <v>61</v>
      </c>
      <c r="B63" s="6" t="s">
        <v>152</v>
      </c>
      <c r="C63" s="7" t="s">
        <v>28</v>
      </c>
      <c r="D63" s="7" t="s">
        <v>134</v>
      </c>
      <c r="E63" s="8" t="s">
        <v>153</v>
      </c>
      <c r="F63" s="19">
        <v>65</v>
      </c>
      <c r="G63" s="9"/>
      <c r="H63" s="19">
        <v>65</v>
      </c>
      <c r="I63" s="22">
        <f t="shared" si="3"/>
        <v>26</v>
      </c>
      <c r="J63" s="22">
        <v>85.1</v>
      </c>
      <c r="K63" s="22">
        <f t="shared" si="1"/>
        <v>51.059999999999995</v>
      </c>
      <c r="L63" s="22">
        <f t="shared" si="2"/>
        <v>77.06</v>
      </c>
      <c r="M63" s="12">
        <v>10</v>
      </c>
    </row>
    <row r="64" spans="1:13" ht="15">
      <c r="A64" s="5">
        <v>62</v>
      </c>
      <c r="B64" s="6" t="s">
        <v>154</v>
      </c>
      <c r="C64" s="7" t="s">
        <v>10</v>
      </c>
      <c r="D64" s="7" t="s">
        <v>134</v>
      </c>
      <c r="E64" s="8" t="s">
        <v>155</v>
      </c>
      <c r="F64" s="19">
        <v>70</v>
      </c>
      <c r="G64" s="9"/>
      <c r="H64" s="19">
        <v>70</v>
      </c>
      <c r="I64" s="22">
        <f t="shared" si="3"/>
        <v>28</v>
      </c>
      <c r="J64" s="22">
        <v>81</v>
      </c>
      <c r="K64" s="22">
        <f t="shared" si="1"/>
        <v>48.6</v>
      </c>
      <c r="L64" s="22">
        <f t="shared" si="2"/>
        <v>76.599999999999994</v>
      </c>
      <c r="M64" s="12">
        <v>11</v>
      </c>
    </row>
    <row r="65" spans="1:13" ht="15">
      <c r="A65" s="5">
        <v>63</v>
      </c>
      <c r="B65" s="6" t="s">
        <v>156</v>
      </c>
      <c r="C65" s="7" t="s">
        <v>10</v>
      </c>
      <c r="D65" s="7" t="s">
        <v>134</v>
      </c>
      <c r="E65" s="8" t="s">
        <v>157</v>
      </c>
      <c r="F65" s="19">
        <v>66</v>
      </c>
      <c r="G65" s="9"/>
      <c r="H65" s="19">
        <v>66</v>
      </c>
      <c r="I65" s="22">
        <f t="shared" si="3"/>
        <v>26.400000000000002</v>
      </c>
      <c r="J65" s="22">
        <v>83.2</v>
      </c>
      <c r="K65" s="22">
        <f t="shared" si="1"/>
        <v>49.92</v>
      </c>
      <c r="L65" s="22">
        <f t="shared" si="2"/>
        <v>76.320000000000007</v>
      </c>
      <c r="M65" s="12">
        <v>12</v>
      </c>
    </row>
    <row r="66" spans="1:13" ht="15">
      <c r="A66" s="5">
        <v>64</v>
      </c>
      <c r="B66" s="6" t="s">
        <v>158</v>
      </c>
      <c r="C66" s="7" t="s">
        <v>10</v>
      </c>
      <c r="D66" s="7" t="s">
        <v>134</v>
      </c>
      <c r="E66" s="8" t="s">
        <v>159</v>
      </c>
      <c r="F66" s="19">
        <v>61</v>
      </c>
      <c r="G66" s="9"/>
      <c r="H66" s="19">
        <v>61</v>
      </c>
      <c r="I66" s="22">
        <f t="shared" si="3"/>
        <v>24.400000000000002</v>
      </c>
      <c r="J66" s="22">
        <v>86.2</v>
      </c>
      <c r="K66" s="22">
        <f t="shared" si="1"/>
        <v>51.72</v>
      </c>
      <c r="L66" s="22">
        <f t="shared" si="2"/>
        <v>76.12</v>
      </c>
      <c r="M66" s="12">
        <v>13</v>
      </c>
    </row>
    <row r="67" spans="1:13" ht="15">
      <c r="A67" s="5">
        <v>65</v>
      </c>
      <c r="B67" s="6" t="s">
        <v>160</v>
      </c>
      <c r="C67" s="7" t="s">
        <v>10</v>
      </c>
      <c r="D67" s="7" t="s">
        <v>134</v>
      </c>
      <c r="E67" s="8" t="s">
        <v>161</v>
      </c>
      <c r="F67" s="19">
        <v>69</v>
      </c>
      <c r="G67" s="9"/>
      <c r="H67" s="19">
        <v>69</v>
      </c>
      <c r="I67" s="22">
        <f t="shared" ref="I67:I82" si="4">F67*0.4</f>
        <v>27.6</v>
      </c>
      <c r="J67" s="22">
        <v>78.599999999999994</v>
      </c>
      <c r="K67" s="22">
        <f t="shared" si="1"/>
        <v>47.16</v>
      </c>
      <c r="L67" s="22">
        <f t="shared" si="2"/>
        <v>74.759999999999991</v>
      </c>
      <c r="M67" s="12">
        <v>14</v>
      </c>
    </row>
    <row r="68" spans="1:13" ht="15">
      <c r="A68" s="5">
        <v>66</v>
      </c>
      <c r="B68" s="6" t="s">
        <v>162</v>
      </c>
      <c r="C68" s="7" t="s">
        <v>10</v>
      </c>
      <c r="D68" s="7" t="s">
        <v>134</v>
      </c>
      <c r="E68" s="8" t="s">
        <v>163</v>
      </c>
      <c r="F68" s="19">
        <v>67</v>
      </c>
      <c r="G68" s="9"/>
      <c r="H68" s="19">
        <v>67</v>
      </c>
      <c r="I68" s="22">
        <f t="shared" si="4"/>
        <v>26.8</v>
      </c>
      <c r="J68" s="22">
        <v>76.2</v>
      </c>
      <c r="K68" s="22">
        <f t="shared" si="1"/>
        <v>45.72</v>
      </c>
      <c r="L68" s="22">
        <f t="shared" si="2"/>
        <v>72.52</v>
      </c>
      <c r="M68" s="12">
        <v>15</v>
      </c>
    </row>
    <row r="69" spans="1:13" ht="15">
      <c r="A69" s="5">
        <v>67</v>
      </c>
      <c r="B69" s="6" t="s">
        <v>164</v>
      </c>
      <c r="C69" s="7" t="s">
        <v>28</v>
      </c>
      <c r="D69" s="7" t="s">
        <v>134</v>
      </c>
      <c r="E69" s="8" t="s">
        <v>165</v>
      </c>
      <c r="F69" s="19">
        <v>69</v>
      </c>
      <c r="G69" s="9"/>
      <c r="H69" s="19">
        <v>69</v>
      </c>
      <c r="I69" s="22">
        <f t="shared" si="4"/>
        <v>27.6</v>
      </c>
      <c r="J69" s="22">
        <v>73.2</v>
      </c>
      <c r="K69" s="22">
        <f t="shared" si="1"/>
        <v>43.92</v>
      </c>
      <c r="L69" s="22">
        <f t="shared" si="2"/>
        <v>71.52000000000001</v>
      </c>
      <c r="M69" s="12">
        <v>16</v>
      </c>
    </row>
    <row r="70" spans="1:13" ht="15">
      <c r="A70" s="5">
        <v>68</v>
      </c>
      <c r="B70" s="6" t="s">
        <v>166</v>
      </c>
      <c r="C70" s="7" t="s">
        <v>10</v>
      </c>
      <c r="D70" s="7" t="s">
        <v>134</v>
      </c>
      <c r="E70" s="8" t="s">
        <v>167</v>
      </c>
      <c r="F70" s="19">
        <v>65</v>
      </c>
      <c r="G70" s="9"/>
      <c r="H70" s="19">
        <v>65</v>
      </c>
      <c r="I70" s="22">
        <f t="shared" si="4"/>
        <v>26</v>
      </c>
      <c r="J70" s="22">
        <v>75.8</v>
      </c>
      <c r="K70" s="22">
        <f t="shared" si="1"/>
        <v>45.48</v>
      </c>
      <c r="L70" s="22">
        <f t="shared" si="2"/>
        <v>71.47999999999999</v>
      </c>
      <c r="M70" s="12">
        <v>17</v>
      </c>
    </row>
    <row r="71" spans="1:13" ht="15">
      <c r="A71" s="5">
        <v>69</v>
      </c>
      <c r="B71" s="6" t="s">
        <v>168</v>
      </c>
      <c r="C71" s="7" t="s">
        <v>10</v>
      </c>
      <c r="D71" s="7" t="s">
        <v>134</v>
      </c>
      <c r="E71" s="8" t="s">
        <v>169</v>
      </c>
      <c r="F71" s="19">
        <v>70</v>
      </c>
      <c r="G71" s="9"/>
      <c r="H71" s="19">
        <v>70</v>
      </c>
      <c r="I71" s="22">
        <f t="shared" si="4"/>
        <v>28</v>
      </c>
      <c r="J71" s="22">
        <v>71.400000000000006</v>
      </c>
      <c r="K71" s="22">
        <f t="shared" si="1"/>
        <v>42.84</v>
      </c>
      <c r="L71" s="22">
        <f t="shared" si="2"/>
        <v>70.84</v>
      </c>
      <c r="M71" s="12">
        <v>18</v>
      </c>
    </row>
    <row r="72" spans="1:13" ht="15">
      <c r="A72" s="5">
        <v>70</v>
      </c>
      <c r="B72" s="6" t="s">
        <v>170</v>
      </c>
      <c r="C72" s="7" t="s">
        <v>28</v>
      </c>
      <c r="D72" s="7" t="s">
        <v>134</v>
      </c>
      <c r="E72" s="8" t="s">
        <v>171</v>
      </c>
      <c r="F72" s="19">
        <v>69</v>
      </c>
      <c r="G72" s="9"/>
      <c r="H72" s="19">
        <v>69</v>
      </c>
      <c r="I72" s="22">
        <f t="shared" si="4"/>
        <v>27.6</v>
      </c>
      <c r="J72" s="22">
        <v>72</v>
      </c>
      <c r="K72" s="22">
        <f t="shared" si="1"/>
        <v>43.199999999999996</v>
      </c>
      <c r="L72" s="22">
        <f t="shared" si="2"/>
        <v>70.8</v>
      </c>
      <c r="M72" s="12">
        <v>19</v>
      </c>
    </row>
    <row r="73" spans="1:13" ht="15">
      <c r="A73" s="5">
        <v>71</v>
      </c>
      <c r="B73" s="15" t="s">
        <v>172</v>
      </c>
      <c r="C73" s="16" t="s">
        <v>173</v>
      </c>
      <c r="D73" s="7" t="s">
        <v>134</v>
      </c>
      <c r="E73" s="8" t="s">
        <v>174</v>
      </c>
      <c r="F73" s="21">
        <v>58</v>
      </c>
      <c r="G73" s="15"/>
      <c r="H73" s="21">
        <v>58</v>
      </c>
      <c r="I73" s="27">
        <f t="shared" si="4"/>
        <v>23.200000000000003</v>
      </c>
      <c r="J73" s="28">
        <v>79.2</v>
      </c>
      <c r="K73" s="22">
        <f t="shared" si="1"/>
        <v>47.52</v>
      </c>
      <c r="L73" s="22">
        <f t="shared" si="2"/>
        <v>70.72</v>
      </c>
      <c r="M73" s="17">
        <v>20</v>
      </c>
    </row>
    <row r="74" spans="1:13" ht="15">
      <c r="A74" s="5">
        <v>72</v>
      </c>
      <c r="B74" s="6" t="s">
        <v>175</v>
      </c>
      <c r="C74" s="7" t="s">
        <v>10</v>
      </c>
      <c r="D74" s="7" t="s">
        <v>134</v>
      </c>
      <c r="E74" s="8" t="s">
        <v>176</v>
      </c>
      <c r="F74" s="19">
        <v>61</v>
      </c>
      <c r="G74" s="9"/>
      <c r="H74" s="19">
        <v>61</v>
      </c>
      <c r="I74" s="22">
        <f t="shared" si="4"/>
        <v>24.400000000000002</v>
      </c>
      <c r="J74" s="22">
        <v>75.8</v>
      </c>
      <c r="K74" s="22">
        <f t="shared" si="1"/>
        <v>45.48</v>
      </c>
      <c r="L74" s="22">
        <f t="shared" si="2"/>
        <v>69.88</v>
      </c>
      <c r="M74" s="12">
        <v>21</v>
      </c>
    </row>
    <row r="75" spans="1:13" ht="15">
      <c r="A75" s="5">
        <v>73</v>
      </c>
      <c r="B75" s="6" t="s">
        <v>177</v>
      </c>
      <c r="C75" s="7" t="s">
        <v>10</v>
      </c>
      <c r="D75" s="7" t="s">
        <v>134</v>
      </c>
      <c r="E75" s="8" t="s">
        <v>178</v>
      </c>
      <c r="F75" s="19">
        <v>71</v>
      </c>
      <c r="G75" s="9"/>
      <c r="H75" s="19">
        <v>71</v>
      </c>
      <c r="I75" s="22">
        <f t="shared" si="4"/>
        <v>28.400000000000002</v>
      </c>
      <c r="J75" s="22">
        <v>69</v>
      </c>
      <c r="K75" s="22">
        <f t="shared" si="1"/>
        <v>41.4</v>
      </c>
      <c r="L75" s="22">
        <f t="shared" si="2"/>
        <v>69.8</v>
      </c>
      <c r="M75" s="12">
        <v>22</v>
      </c>
    </row>
    <row r="76" spans="1:13" ht="15">
      <c r="A76" s="5">
        <v>74</v>
      </c>
      <c r="B76" s="6" t="s">
        <v>179</v>
      </c>
      <c r="C76" s="7" t="s">
        <v>10</v>
      </c>
      <c r="D76" s="7" t="s">
        <v>134</v>
      </c>
      <c r="E76" s="8" t="s">
        <v>180</v>
      </c>
      <c r="F76" s="19">
        <v>70</v>
      </c>
      <c r="G76" s="9"/>
      <c r="H76" s="19">
        <v>70</v>
      </c>
      <c r="I76" s="22">
        <f t="shared" si="4"/>
        <v>28</v>
      </c>
      <c r="J76" s="22">
        <v>68.599999999999994</v>
      </c>
      <c r="K76" s="22">
        <f t="shared" si="1"/>
        <v>41.16</v>
      </c>
      <c r="L76" s="22">
        <f t="shared" si="2"/>
        <v>69.16</v>
      </c>
      <c r="M76" s="12">
        <v>23</v>
      </c>
    </row>
    <row r="77" spans="1:13" ht="15">
      <c r="A77" s="5">
        <v>75</v>
      </c>
      <c r="B77" s="18" t="s">
        <v>181</v>
      </c>
      <c r="C77" s="10" t="s">
        <v>182</v>
      </c>
      <c r="D77" s="7" t="s">
        <v>134</v>
      </c>
      <c r="E77" s="8" t="s">
        <v>183</v>
      </c>
      <c r="F77" s="22">
        <v>58</v>
      </c>
      <c r="G77" s="10"/>
      <c r="H77" s="22">
        <v>58</v>
      </c>
      <c r="I77" s="27">
        <f t="shared" si="4"/>
        <v>23.200000000000003</v>
      </c>
      <c r="J77" s="22">
        <v>75.400000000000006</v>
      </c>
      <c r="K77" s="22">
        <f>J77*0.6</f>
        <v>45.24</v>
      </c>
      <c r="L77" s="22">
        <f>I77+K77</f>
        <v>68.44</v>
      </c>
      <c r="M77" s="12">
        <v>24</v>
      </c>
    </row>
    <row r="78" spans="1:13" ht="15">
      <c r="A78" s="5">
        <v>76</v>
      </c>
      <c r="B78" s="6" t="s">
        <v>184</v>
      </c>
      <c r="C78" s="7" t="s">
        <v>10</v>
      </c>
      <c r="D78" s="7" t="s">
        <v>134</v>
      </c>
      <c r="E78" s="8" t="s">
        <v>185</v>
      </c>
      <c r="F78" s="19">
        <v>62</v>
      </c>
      <c r="G78" s="9"/>
      <c r="H78" s="19">
        <v>62</v>
      </c>
      <c r="I78" s="22">
        <f t="shared" si="4"/>
        <v>24.8</v>
      </c>
      <c r="J78" s="22">
        <v>72</v>
      </c>
      <c r="K78" s="22">
        <f>J78*0.6</f>
        <v>43.199999999999996</v>
      </c>
      <c r="L78" s="22">
        <f>I78+K78</f>
        <v>68</v>
      </c>
      <c r="M78" s="12">
        <v>25</v>
      </c>
    </row>
    <row r="79" spans="1:13" ht="15">
      <c r="A79" s="5">
        <v>77</v>
      </c>
      <c r="B79" s="6" t="s">
        <v>186</v>
      </c>
      <c r="C79" s="7" t="s">
        <v>10</v>
      </c>
      <c r="D79" s="7" t="s">
        <v>134</v>
      </c>
      <c r="E79" s="8" t="s">
        <v>187</v>
      </c>
      <c r="F79" s="19">
        <v>65</v>
      </c>
      <c r="G79" s="9"/>
      <c r="H79" s="19">
        <v>65</v>
      </c>
      <c r="I79" s="22">
        <f t="shared" si="4"/>
        <v>26</v>
      </c>
      <c r="J79" s="22">
        <v>69.8</v>
      </c>
      <c r="K79" s="22">
        <f t="shared" ref="K79:K82" si="5">J79*0.6</f>
        <v>41.879999999999995</v>
      </c>
      <c r="L79" s="22">
        <f t="shared" ref="L79:L82" si="6">I79+K79</f>
        <v>67.88</v>
      </c>
      <c r="M79" s="12">
        <v>26</v>
      </c>
    </row>
    <row r="80" spans="1:13" ht="15">
      <c r="A80" s="5">
        <v>78</v>
      </c>
      <c r="B80" s="6" t="s">
        <v>188</v>
      </c>
      <c r="C80" s="7" t="s">
        <v>10</v>
      </c>
      <c r="D80" s="7" t="s">
        <v>134</v>
      </c>
      <c r="E80" s="8" t="s">
        <v>189</v>
      </c>
      <c r="F80" s="19">
        <v>64</v>
      </c>
      <c r="G80" s="9"/>
      <c r="H80" s="19">
        <v>64</v>
      </c>
      <c r="I80" s="22">
        <f t="shared" si="4"/>
        <v>25.6</v>
      </c>
      <c r="J80" s="22">
        <v>70.400000000000006</v>
      </c>
      <c r="K80" s="22">
        <f t="shared" si="5"/>
        <v>42.24</v>
      </c>
      <c r="L80" s="22">
        <f t="shared" si="6"/>
        <v>67.84</v>
      </c>
      <c r="M80" s="12">
        <v>27</v>
      </c>
    </row>
    <row r="81" spans="1:13" ht="15">
      <c r="A81" s="5">
        <v>79</v>
      </c>
      <c r="B81" s="15" t="s">
        <v>190</v>
      </c>
      <c r="C81" s="16" t="s">
        <v>182</v>
      </c>
      <c r="D81" s="7" t="s">
        <v>134</v>
      </c>
      <c r="E81" s="8" t="s">
        <v>191</v>
      </c>
      <c r="F81" s="21">
        <v>59</v>
      </c>
      <c r="G81" s="15"/>
      <c r="H81" s="21">
        <v>59</v>
      </c>
      <c r="I81" s="27">
        <f t="shared" si="4"/>
        <v>23.6</v>
      </c>
      <c r="J81" s="28">
        <v>73.599999999999994</v>
      </c>
      <c r="K81" s="22">
        <f t="shared" si="5"/>
        <v>44.16</v>
      </c>
      <c r="L81" s="22">
        <f t="shared" si="6"/>
        <v>67.759999999999991</v>
      </c>
      <c r="M81" s="17">
        <v>28</v>
      </c>
    </row>
    <row r="82" spans="1:13" ht="15">
      <c r="A82" s="5">
        <v>80</v>
      </c>
      <c r="B82" s="15" t="s">
        <v>192</v>
      </c>
      <c r="C82" s="16" t="s">
        <v>173</v>
      </c>
      <c r="D82" s="7" t="s">
        <v>134</v>
      </c>
      <c r="E82" s="8" t="s">
        <v>193</v>
      </c>
      <c r="F82" s="21">
        <v>57</v>
      </c>
      <c r="G82" s="15"/>
      <c r="H82" s="21">
        <v>57</v>
      </c>
      <c r="I82" s="27">
        <f t="shared" si="4"/>
        <v>22.8</v>
      </c>
      <c r="J82" s="28">
        <v>68.400000000000006</v>
      </c>
      <c r="K82" s="22">
        <f t="shared" si="5"/>
        <v>41.04</v>
      </c>
      <c r="L82" s="22">
        <f t="shared" si="6"/>
        <v>63.84</v>
      </c>
      <c r="M82" s="17">
        <v>29</v>
      </c>
    </row>
  </sheetData>
  <mergeCells count="1">
    <mergeCell ref="A1:M1"/>
  </mergeCells>
  <phoneticPr fontId="1" type="noConversion"/>
  <pageMargins left="0.11811023622047245" right="0.11811023622047245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2016-12-19T08:56:24Z</dcterms:modified>
</cp:coreProperties>
</file>